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80"/>
  <c r="M56"/>
  <c r="M48"/>
  <c r="M32"/>
  <c r="M28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6" l="1"/>
  <c r="AL99" i="24"/>
  <c r="AK99"/>
  <c r="AB97" i="63"/>
  <c r="AB85"/>
  <c r="AB81"/>
  <c r="AB76"/>
  <c r="AB72"/>
  <c r="AB64"/>
  <c r="AB60"/>
  <c r="AB56"/>
  <c r="AB52"/>
  <c r="AB36"/>
  <c r="AB32"/>
  <c r="AB24"/>
  <c r="AB16"/>
  <c r="AB12"/>
  <c r="AB8"/>
  <c r="AB4"/>
  <c r="AB93" i="62"/>
  <c r="AB81"/>
  <c r="AB61"/>
  <c r="AB57"/>
  <c r="AB45"/>
  <c r="AB41"/>
  <c r="AB33"/>
  <c r="AB29"/>
  <c r="AB25"/>
  <c r="AB21"/>
  <c r="AB17"/>
  <c r="AB13"/>
  <c r="AB9"/>
  <c r="AB56"/>
  <c r="AB40"/>
  <c r="AB89" i="61"/>
  <c r="AB96"/>
  <c r="AB92"/>
  <c r="AB76"/>
  <c r="AB72"/>
  <c r="AB64"/>
  <c r="AB60"/>
  <c r="AB52"/>
  <c r="AB44"/>
  <c r="AB40"/>
  <c r="AB36"/>
  <c r="AB24"/>
  <c r="AB20"/>
  <c r="AB16"/>
  <c r="AB12"/>
  <c r="AB8"/>
  <c r="AB4"/>
  <c r="AA8" i="63"/>
  <c r="AA6"/>
  <c r="AA17" i="62"/>
  <c r="AA9"/>
  <c r="AA10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6" i="58" l="1"/>
  <c r="F54"/>
  <c r="F94" i="55"/>
  <c r="B99" i="63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32"/>
  <c r="O32"/>
  <c r="V40"/>
  <c r="V16"/>
  <c r="O16"/>
  <c r="V24"/>
  <c r="V87"/>
  <c r="V24" i="56"/>
  <c r="O35"/>
  <c r="V40"/>
  <c r="V42"/>
  <c r="O51"/>
  <c r="O24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13" i="56"/>
  <c r="O45"/>
  <c r="O65"/>
  <c r="V62" i="55"/>
  <c r="V82"/>
  <c r="V94"/>
  <c r="O94"/>
  <c r="O15" i="56"/>
  <c r="V36"/>
  <c r="O47"/>
  <c r="V52"/>
  <c r="V59"/>
  <c r="V62"/>
  <c r="O62"/>
  <c r="V78"/>
  <c r="V13" i="58"/>
  <c r="V12" i="55"/>
  <c r="V28"/>
  <c r="V44"/>
  <c r="V60"/>
  <c r="V90"/>
  <c r="V11" i="56"/>
  <c r="V27"/>
  <c r="O32"/>
  <c r="V32"/>
  <c r="V48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70" i="55"/>
  <c r="O70"/>
  <c r="V86"/>
  <c r="O86"/>
  <c r="O7" i="56"/>
  <c r="V14"/>
  <c r="O23"/>
  <c r="V28"/>
  <c r="V30"/>
  <c r="O30"/>
  <c r="V39"/>
  <c r="V44"/>
  <c r="V46"/>
  <c r="V63"/>
  <c r="O44" i="57"/>
  <c r="J99" i="55"/>
  <c r="G6"/>
  <c r="N24"/>
  <c r="O24" s="1"/>
  <c r="N40"/>
  <c r="O40" s="1"/>
  <c r="N56"/>
  <c r="O56" s="1"/>
  <c r="O71"/>
  <c r="O96"/>
  <c r="O56" i="56"/>
  <c r="V25" i="58"/>
  <c r="V3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65" i="58"/>
  <c r="N3" i="56"/>
  <c r="G88" i="57"/>
  <c r="N90"/>
  <c r="F91"/>
  <c r="K99" i="58"/>
  <c r="U99"/>
  <c r="F9"/>
  <c r="F17"/>
  <c r="V42"/>
  <c r="V7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Q98" i="78"/>
  <c r="L15"/>
  <c r="O28"/>
  <c r="L53"/>
  <c r="Q23"/>
  <c r="I49"/>
  <c r="L23"/>
  <c r="J70"/>
  <c r="L9"/>
  <c r="L47"/>
  <c r="H39"/>
  <c r="B81"/>
  <c r="H95"/>
  <c r="N58"/>
  <c r="J72"/>
  <c r="B54"/>
  <c r="O68"/>
  <c r="J94"/>
  <c r="O85"/>
  <c r="N29"/>
  <c r="K25"/>
  <c r="H10"/>
  <c r="O5"/>
  <c r="O49"/>
  <c r="N26"/>
  <c r="K50"/>
  <c r="I42"/>
  <c r="K52"/>
  <c r="J62"/>
  <c r="O15"/>
  <c r="K48"/>
  <c r="H40"/>
  <c r="P94"/>
  <c r="H4"/>
  <c r="J41"/>
  <c r="J66"/>
  <c r="I16"/>
  <c r="J88"/>
  <c r="Q42"/>
  <c r="J38"/>
  <c r="J79"/>
  <c r="Q93"/>
  <c r="I14"/>
  <c r="I27"/>
  <c r="K3"/>
  <c r="P43"/>
  <c r="G31"/>
  <c r="G57"/>
  <c r="J34"/>
  <c r="J26"/>
  <c r="H15"/>
  <c r="P51"/>
  <c r="N64"/>
  <c r="J40"/>
  <c r="L93"/>
  <c r="G60"/>
  <c r="L43"/>
  <c r="Q45"/>
  <c r="N62"/>
  <c r="N75"/>
  <c r="J51"/>
  <c r="I17"/>
  <c r="I18"/>
  <c r="K21"/>
  <c r="J69"/>
  <c r="I39"/>
  <c r="Q92"/>
  <c r="H35"/>
  <c r="B80"/>
  <c r="B92"/>
  <c r="I20"/>
  <c r="H22"/>
  <c r="J55"/>
  <c r="P4"/>
  <c r="B41"/>
  <c r="L56"/>
  <c r="N88"/>
  <c r="B71"/>
  <c r="N38"/>
  <c r="Q76"/>
  <c r="H5"/>
  <c r="O11"/>
  <c r="P83"/>
  <c r="I86"/>
  <c r="L3"/>
  <c r="N43"/>
  <c r="K92"/>
  <c r="P90"/>
  <c r="K7"/>
  <c r="G35"/>
  <c r="J8"/>
  <c r="B70"/>
  <c r="Q13"/>
  <c r="N50"/>
  <c r="O16"/>
  <c r="P89"/>
  <c r="G56"/>
  <c r="P79"/>
  <c r="H7"/>
  <c r="H33"/>
  <c r="I81"/>
  <c r="B23"/>
  <c r="I43"/>
  <c r="L12"/>
  <c r="H67"/>
  <c r="L58"/>
  <c r="Q87"/>
  <c r="I80"/>
  <c r="B19"/>
  <c r="K65"/>
  <c r="Q18"/>
  <c r="Q31"/>
  <c r="B59"/>
  <c r="B27"/>
  <c r="Q67"/>
  <c r="I36"/>
  <c r="I33"/>
  <c r="H13"/>
  <c r="Q19"/>
  <c r="G74"/>
  <c r="B91"/>
  <c r="L10"/>
  <c r="K83"/>
  <c r="I32"/>
  <c r="H11"/>
  <c r="I78"/>
  <c r="N67"/>
  <c r="G6"/>
  <c r="H63"/>
  <c r="H89"/>
  <c r="L61"/>
  <c r="N21"/>
  <c r="N80"/>
  <c r="N52"/>
  <c r="L97"/>
  <c r="Q84"/>
  <c r="G65"/>
  <c r="G5"/>
  <c r="N95"/>
  <c r="Q36"/>
  <c r="P74"/>
  <c r="K76"/>
  <c r="P10"/>
  <c r="N51"/>
  <c r="L71"/>
  <c r="P44"/>
  <c r="I69"/>
  <c r="B10"/>
  <c r="C1"/>
  <c r="I75"/>
  <c r="J92"/>
  <c r="K58"/>
  <c r="K71"/>
  <c r="Q20"/>
  <c r="H75"/>
  <c r="B82"/>
  <c r="L45"/>
  <c r="L82"/>
  <c r="N8"/>
  <c r="G43"/>
  <c r="H92"/>
  <c r="G46"/>
  <c r="I9"/>
  <c r="G96"/>
  <c r="G17"/>
  <c r="J74"/>
  <c r="G47"/>
  <c r="Q30"/>
  <c r="G4"/>
  <c r="O58"/>
  <c r="L92"/>
  <c r="G87"/>
  <c r="P9"/>
  <c r="K9"/>
  <c r="G94"/>
  <c r="P84"/>
  <c r="P87"/>
  <c r="H54"/>
  <c r="G21"/>
  <c r="O66"/>
  <c r="O37"/>
  <c r="B75"/>
  <c r="K56"/>
  <c r="H81"/>
  <c r="G24"/>
  <c r="O57"/>
  <c r="I74"/>
  <c r="H87"/>
  <c r="J59"/>
  <c r="Q53"/>
  <c r="I71"/>
  <c r="L57"/>
  <c r="Q25"/>
  <c r="G27"/>
  <c r="P61"/>
  <c r="G98"/>
  <c r="B73"/>
  <c r="Q89"/>
  <c r="H56"/>
  <c r="J64"/>
  <c r="G78"/>
  <c r="P17"/>
  <c r="L31"/>
  <c r="B40"/>
  <c r="N3"/>
  <c r="H60"/>
  <c r="H41"/>
  <c r="B94"/>
  <c r="O60"/>
  <c r="K12"/>
  <c r="G69"/>
  <c r="K97"/>
  <c r="P36"/>
  <c r="L54"/>
  <c r="I54"/>
  <c r="B66"/>
  <c r="I90"/>
  <c r="P56"/>
  <c r="O52"/>
  <c r="O32"/>
  <c r="K29"/>
  <c r="L84"/>
  <c r="N27"/>
  <c r="O88"/>
  <c r="H61"/>
  <c r="H85"/>
  <c r="P73"/>
  <c r="Q71"/>
  <c r="N28"/>
  <c r="B56"/>
  <c r="H79"/>
  <c r="P98"/>
  <c r="O48"/>
  <c r="K4"/>
  <c r="O46"/>
  <c r="K22"/>
  <c r="K63"/>
  <c r="N84"/>
  <c r="J53"/>
  <c r="N71"/>
  <c r="Q5"/>
  <c r="N53"/>
  <c r="Q74"/>
  <c r="O81"/>
  <c r="H83"/>
  <c r="B7"/>
  <c r="P71"/>
  <c r="J83"/>
  <c r="B52"/>
  <c r="H25"/>
  <c r="B44"/>
  <c r="P70"/>
  <c r="K15"/>
  <c r="B84"/>
  <c r="N9"/>
  <c r="H47"/>
  <c r="P72"/>
  <c r="K5"/>
  <c r="O59"/>
  <c r="K35"/>
  <c r="N7"/>
  <c r="K46"/>
  <c r="B5"/>
  <c r="O76"/>
  <c r="J6"/>
  <c r="J36"/>
  <c r="J28"/>
  <c r="P50"/>
  <c r="H44"/>
  <c r="Q43"/>
  <c r="L70"/>
  <c r="B45"/>
  <c r="Q68"/>
  <c r="J97"/>
  <c r="O84"/>
  <c r="K70"/>
  <c r="J25"/>
  <c r="J50"/>
  <c r="K45"/>
  <c r="I56"/>
  <c r="Q26"/>
  <c r="J22"/>
  <c r="J63"/>
  <c r="G97"/>
  <c r="L62"/>
  <c r="K55"/>
  <c r="K54"/>
  <c r="I48"/>
  <c r="B95"/>
  <c r="J73"/>
  <c r="I38"/>
  <c r="I51"/>
  <c r="L17"/>
  <c r="I89"/>
  <c r="P42"/>
  <c r="P55"/>
  <c r="I68"/>
  <c r="P93"/>
  <c r="B3"/>
  <c r="L16"/>
  <c r="I88"/>
  <c r="N33"/>
  <c r="L89"/>
  <c r="H32"/>
  <c r="O12"/>
  <c r="P52"/>
  <c r="G59"/>
  <c r="N41"/>
  <c r="Q65"/>
  <c r="I41"/>
  <c r="B77"/>
  <c r="G55"/>
  <c r="N79"/>
  <c r="P45"/>
  <c r="H29"/>
  <c r="Q64"/>
  <c r="I40"/>
  <c r="L14"/>
  <c r="N63"/>
  <c r="O22"/>
  <c r="I66"/>
  <c r="I79"/>
  <c r="P92"/>
  <c r="G37"/>
  <c r="L55"/>
  <c r="O14"/>
  <c r="K31"/>
  <c r="H19"/>
  <c r="H71"/>
  <c r="N4"/>
  <c r="B35"/>
  <c r="J82"/>
  <c r="O3"/>
  <c r="L75"/>
  <c r="P41"/>
  <c r="N65"/>
  <c r="H6"/>
  <c r="Q81"/>
  <c r="G83"/>
  <c r="O93"/>
  <c r="L86"/>
  <c r="H58"/>
  <c r="L34"/>
  <c r="K17"/>
  <c r="O90"/>
  <c r="I3"/>
  <c r="O10"/>
  <c r="H38"/>
  <c r="P14"/>
  <c r="L36"/>
  <c r="Q14"/>
  <c r="P7"/>
  <c r="L85"/>
  <c r="N69"/>
  <c r="G7"/>
  <c r="G33"/>
  <c r="L81"/>
  <c r="B22"/>
  <c r="K10"/>
  <c r="K23"/>
  <c r="G67"/>
  <c r="K61"/>
  <c r="I55"/>
  <c r="L80"/>
  <c r="B18"/>
  <c r="I65"/>
  <c r="P18"/>
  <c r="P31"/>
  <c r="H76"/>
  <c r="Q16"/>
  <c r="Q54"/>
  <c r="I6"/>
  <c r="L33"/>
  <c r="G13"/>
  <c r="Q6"/>
  <c r="G48"/>
  <c r="G66"/>
  <c r="K13"/>
  <c r="N74"/>
  <c r="L32"/>
  <c r="G11"/>
  <c r="L78"/>
  <c r="G2"/>
  <c r="Q3"/>
  <c r="G63"/>
  <c r="G89"/>
  <c r="K60"/>
  <c r="Q21"/>
  <c r="G50"/>
  <c r="B76"/>
  <c r="L96"/>
  <c r="Q95"/>
  <c r="B6"/>
  <c r="G25"/>
  <c r="O43"/>
  <c r="Q47"/>
  <c r="I98"/>
  <c r="K87"/>
  <c r="P12"/>
  <c r="H21"/>
  <c r="P66"/>
  <c r="P75"/>
  <c r="L40"/>
  <c r="J71"/>
  <c r="D1"/>
  <c r="K64"/>
  <c r="Q75"/>
  <c r="K91"/>
  <c r="J60"/>
  <c r="P20"/>
  <c r="H72"/>
  <c r="N39"/>
  <c r="J42"/>
  <c r="N22"/>
  <c r="I96"/>
  <c r="K8"/>
  <c r="B69"/>
  <c r="J48"/>
  <c r="I19"/>
  <c r="B4"/>
  <c r="N6"/>
  <c r="J77"/>
  <c r="G53"/>
  <c r="Q32"/>
  <c r="B85"/>
  <c r="L49"/>
  <c r="P25"/>
  <c r="B30"/>
  <c r="P8"/>
  <c r="K19"/>
  <c r="P47"/>
  <c r="P67"/>
  <c r="Q94"/>
  <c r="N37"/>
  <c r="G20"/>
  <c r="Q66"/>
  <c r="O36"/>
  <c r="O24"/>
  <c r="I67"/>
  <c r="G16"/>
  <c r="G23"/>
  <c r="O56"/>
  <c r="I77"/>
  <c r="H93"/>
  <c r="I29"/>
  <c r="O63"/>
  <c r="N68"/>
  <c r="B55"/>
  <c r="Q63"/>
  <c r="O91"/>
  <c r="Q97"/>
  <c r="H53"/>
  <c r="B37"/>
  <c r="N17"/>
  <c r="H9"/>
  <c r="O38"/>
  <c r="G77"/>
  <c r="Q15"/>
  <c r="O86"/>
  <c r="B33"/>
  <c r="J18"/>
  <c r="K90"/>
  <c r="O40"/>
  <c r="Q85"/>
  <c r="Q60"/>
  <c r="J13"/>
  <c r="H64"/>
  <c r="N25"/>
  <c r="P19"/>
  <c r="K37"/>
  <c r="P58"/>
  <c r="H52"/>
  <c r="I70"/>
  <c r="H51"/>
  <c r="B46"/>
  <c r="P95"/>
  <c r="Q52"/>
  <c r="J56"/>
  <c r="B28"/>
  <c r="Q88"/>
  <c r="H62"/>
  <c r="J87"/>
  <c r="O73"/>
  <c r="O98"/>
  <c r="N48"/>
  <c r="J24"/>
  <c r="G79"/>
  <c r="O70"/>
  <c r="J15"/>
  <c r="Q29"/>
  <c r="N46"/>
  <c r="N59"/>
  <c r="J35"/>
  <c r="L64"/>
  <c r="I53"/>
  <c r="B72"/>
  <c r="O4"/>
  <c r="B36"/>
  <c r="O77"/>
  <c r="L83"/>
  <c r="B51"/>
  <c r="O72"/>
  <c r="K57"/>
  <c r="K11"/>
  <c r="L91"/>
  <c r="G85"/>
  <c r="B43"/>
  <c r="N11"/>
  <c r="O83"/>
  <c r="N49"/>
  <c r="K28"/>
  <c r="O33"/>
  <c r="J5"/>
  <c r="B63"/>
  <c r="Q28"/>
  <c r="L8"/>
  <c r="I23"/>
  <c r="H45"/>
  <c r="N94"/>
  <c r="P32"/>
  <c r="L6"/>
  <c r="I46"/>
  <c r="B47"/>
  <c r="L26"/>
  <c r="H65"/>
  <c r="N96"/>
  <c r="B68"/>
  <c r="O69"/>
  <c r="G30"/>
  <c r="O67"/>
  <c r="O97"/>
  <c r="I25"/>
  <c r="I50"/>
  <c r="I45"/>
  <c r="K82"/>
  <c r="P29"/>
  <c r="I22"/>
  <c r="I63"/>
  <c r="B60"/>
  <c r="J65"/>
  <c r="G72"/>
  <c r="L27"/>
  <c r="K59"/>
  <c r="H46"/>
  <c r="P97"/>
  <c r="O45"/>
  <c r="L38"/>
  <c r="L79"/>
  <c r="O92"/>
  <c r="P65"/>
  <c r="O42"/>
  <c r="L51"/>
  <c r="K16"/>
  <c r="L69"/>
  <c r="K14"/>
  <c r="J7"/>
  <c r="H36"/>
  <c r="I28"/>
  <c r="G38"/>
  <c r="B90"/>
  <c r="J37"/>
  <c r="J57"/>
  <c r="G82"/>
  <c r="B86"/>
  <c r="O44"/>
  <c r="K18"/>
  <c r="P80"/>
  <c r="P40"/>
  <c r="P64"/>
  <c r="P68"/>
  <c r="P62"/>
  <c r="O55"/>
  <c r="L68"/>
  <c r="B58"/>
  <c r="H73"/>
  <c r="L41"/>
  <c r="L66"/>
  <c r="K27"/>
  <c r="L88"/>
  <c r="P15"/>
  <c r="J84"/>
  <c r="I21"/>
  <c r="H16"/>
  <c r="J44"/>
  <c r="P5"/>
  <c r="B29"/>
  <c r="P22"/>
  <c r="N89"/>
  <c r="I31"/>
  <c r="H20"/>
  <c r="Q62"/>
  <c r="H3"/>
  <c r="H27"/>
  <c r="H84"/>
  <c r="I4"/>
  <c r="K89"/>
  <c r="G32"/>
  <c r="Q10"/>
  <c r="I57"/>
  <c r="N90"/>
  <c r="K86"/>
  <c r="G58"/>
  <c r="J19"/>
  <c r="N30"/>
  <c r="Q12"/>
  <c r="B93"/>
  <c r="O17"/>
  <c r="L7"/>
  <c r="P38"/>
  <c r="J23"/>
  <c r="H12"/>
  <c r="K81"/>
  <c r="B13"/>
  <c r="K43"/>
  <c r="J12"/>
  <c r="H70"/>
  <c r="J58"/>
  <c r="H90"/>
  <c r="K80"/>
  <c r="B25"/>
  <c r="K62"/>
  <c r="B24"/>
  <c r="O18"/>
  <c r="L42"/>
  <c r="P24"/>
  <c r="Q37"/>
  <c r="Q57"/>
  <c r="K33"/>
  <c r="H8"/>
  <c r="H49"/>
  <c r="Q9"/>
  <c r="I8"/>
  <c r="J10"/>
  <c r="I26"/>
  <c r="K32"/>
  <c r="H14"/>
  <c r="K78"/>
  <c r="P81"/>
  <c r="N77"/>
  <c r="H34"/>
  <c r="H68"/>
  <c r="J61"/>
  <c r="P21"/>
  <c r="B62"/>
  <c r="G9"/>
  <c r="H82"/>
  <c r="Q82"/>
  <c r="K39"/>
  <c r="I73"/>
  <c r="N57"/>
  <c r="Q34"/>
  <c r="Q91"/>
  <c r="K74"/>
  <c r="B15"/>
  <c r="L30"/>
  <c r="N66"/>
  <c r="H23"/>
  <c r="N44"/>
  <c r="I58"/>
  <c r="B12"/>
  <c r="O31"/>
  <c r="H97"/>
  <c r="J78"/>
  <c r="J91"/>
  <c r="E1"/>
  <c r="I64"/>
  <c r="O21"/>
  <c r="Q59"/>
  <c r="N5"/>
  <c r="K93"/>
  <c r="L74"/>
  <c r="K77"/>
  <c r="Q33"/>
  <c r="P13"/>
  <c r="G40"/>
  <c r="B97"/>
  <c r="K96"/>
  <c r="H91"/>
  <c r="O95"/>
  <c r="K72"/>
  <c r="N13"/>
  <c r="J90"/>
  <c r="N19"/>
  <c r="J76"/>
  <c r="N10"/>
  <c r="G18"/>
  <c r="I7"/>
  <c r="L46"/>
  <c r="L67"/>
  <c r="G15"/>
  <c r="O51"/>
  <c r="O19"/>
  <c r="I37"/>
  <c r="I92"/>
  <c r="H59"/>
  <c r="B78"/>
  <c r="G51"/>
  <c r="J96"/>
  <c r="O47"/>
  <c r="B98"/>
  <c r="Q24"/>
  <c r="H96"/>
  <c r="B39"/>
  <c r="N23"/>
  <c r="P78"/>
  <c r="G39"/>
  <c r="G92"/>
  <c r="I93"/>
  <c r="P16"/>
  <c r="N55"/>
  <c r="Q38"/>
  <c r="G76"/>
  <c r="G41"/>
  <c r="Q86"/>
  <c r="B61"/>
  <c r="L18"/>
  <c r="O61"/>
  <c r="Q40"/>
  <c r="O8"/>
  <c r="O53"/>
  <c r="J32"/>
  <c r="G12"/>
  <c r="K34"/>
  <c r="K84"/>
  <c r="P82"/>
  <c r="Q96"/>
  <c r="O50"/>
  <c r="N56"/>
  <c r="P34"/>
  <c r="K47"/>
  <c r="B32"/>
  <c r="Q39"/>
  <c r="I83"/>
  <c r="N16"/>
  <c r="O89"/>
  <c r="H55"/>
  <c r="O79"/>
  <c r="N73"/>
  <c r="N98"/>
  <c r="Q48"/>
  <c r="I24"/>
  <c r="H80"/>
  <c r="N70"/>
  <c r="I15"/>
  <c r="P28"/>
  <c r="Q46"/>
  <c r="P26"/>
  <c r="I35"/>
  <c r="J75"/>
  <c r="L50"/>
  <c r="L63"/>
  <c r="B2"/>
  <c r="B26"/>
  <c r="Q77"/>
  <c r="J98"/>
  <c r="B50"/>
  <c r="N72"/>
  <c r="N24"/>
  <c r="I11"/>
  <c r="O78"/>
  <c r="H86"/>
  <c r="B42"/>
  <c r="Q11"/>
  <c r="N83"/>
  <c r="Q49"/>
  <c r="J20"/>
  <c r="I30"/>
  <c r="N78"/>
  <c r="I5"/>
  <c r="B89"/>
  <c r="P39"/>
  <c r="I52"/>
  <c r="B83"/>
  <c r="K49"/>
  <c r="B49"/>
  <c r="O87"/>
  <c r="J9"/>
  <c r="J47"/>
  <c r="J39"/>
  <c r="P63"/>
  <c r="H66"/>
  <c r="B96"/>
  <c r="L73"/>
  <c r="G42"/>
  <c r="Q69"/>
  <c r="L59"/>
  <c r="J49"/>
  <c r="L22"/>
  <c r="L35"/>
  <c r="K42"/>
  <c r="G10"/>
  <c r="O26"/>
  <c r="O39"/>
  <c r="L52"/>
  <c r="G75"/>
  <c r="P30"/>
  <c r="K44"/>
  <c r="I85"/>
  <c r="I59"/>
  <c r="H43"/>
  <c r="N97"/>
  <c r="Q7"/>
  <c r="K41"/>
  <c r="K66"/>
  <c r="J16"/>
  <c r="K88"/>
  <c r="N42"/>
  <c r="K38"/>
  <c r="K79"/>
  <c r="N93"/>
  <c r="J14"/>
  <c r="J27"/>
  <c r="J3"/>
  <c r="N32"/>
  <c r="H37"/>
  <c r="Q55"/>
  <c r="L37"/>
  <c r="L29"/>
  <c r="G81"/>
  <c r="N40"/>
  <c r="O64"/>
  <c r="K40"/>
  <c r="Q58"/>
  <c r="G61"/>
  <c r="B64"/>
  <c r="N45"/>
  <c r="O62"/>
  <c r="O75"/>
  <c r="K51"/>
  <c r="J17"/>
  <c r="J29"/>
  <c r="I72"/>
  <c r="K69"/>
  <c r="H74"/>
  <c r="N92"/>
  <c r="H77"/>
  <c r="N15"/>
  <c r="P86"/>
  <c r="J95"/>
  <c r="I62"/>
  <c r="L44"/>
  <c r="L95"/>
  <c r="K20"/>
  <c r="O27"/>
  <c r="P88"/>
  <c r="G62"/>
  <c r="G73"/>
  <c r="L98"/>
  <c r="Q78"/>
  <c r="G84"/>
  <c r="L5"/>
  <c r="J89"/>
  <c r="H31"/>
  <c r="O13"/>
  <c r="P35"/>
  <c r="Q90"/>
  <c r="J86"/>
  <c r="H57"/>
  <c r="L19"/>
  <c r="P33"/>
  <c r="O23"/>
  <c r="I87"/>
  <c r="Q17"/>
  <c r="N86"/>
  <c r="L11"/>
  <c r="I10"/>
  <c r="G8"/>
  <c r="G90"/>
  <c r="I61"/>
  <c r="J30"/>
  <c r="J43"/>
  <c r="G34"/>
  <c r="J81"/>
  <c r="G70"/>
  <c r="B79"/>
  <c r="I60"/>
  <c r="O20"/>
  <c r="P53"/>
  <c r="N18"/>
  <c r="N31"/>
  <c r="H98"/>
  <c r="Q27"/>
  <c r="Q56"/>
  <c r="I34"/>
  <c r="I13"/>
  <c r="N35"/>
  <c r="Q8"/>
  <c r="G52"/>
  <c r="J33"/>
  <c r="P76"/>
  <c r="K73"/>
  <c r="I12"/>
  <c r="G68"/>
  <c r="I95"/>
  <c r="Q50"/>
  <c r="G14"/>
  <c r="G64"/>
  <c r="J80"/>
  <c r="B20"/>
  <c r="B67"/>
  <c r="N81"/>
  <c r="Q35"/>
  <c r="H88"/>
  <c r="N12"/>
  <c r="G45"/>
  <c r="B74"/>
  <c r="L94"/>
  <c r="H42"/>
  <c r="O35"/>
  <c r="G54"/>
  <c r="K30"/>
  <c r="P69"/>
  <c r="H24"/>
  <c r="Q44"/>
  <c r="J68"/>
  <c r="B11"/>
  <c r="F1"/>
  <c r="K75"/>
  <c r="B87"/>
  <c r="I91"/>
  <c r="L60"/>
  <c r="N20"/>
  <c r="H78"/>
  <c r="L87"/>
  <c r="J45"/>
  <c r="J67"/>
  <c r="L76"/>
  <c r="K26"/>
  <c r="H94"/>
  <c r="O54"/>
  <c r="P23"/>
  <c r="H30"/>
  <c r="G95"/>
  <c r="O6"/>
  <c r="B31"/>
  <c r="G44"/>
  <c r="I94"/>
  <c r="J11"/>
  <c r="J93"/>
  <c r="G3"/>
  <c r="P54"/>
  <c r="N54"/>
  <c r="G88"/>
  <c r="P85"/>
  <c r="P77"/>
  <c r="I84"/>
  <c r="G22"/>
  <c r="G29"/>
  <c r="O82"/>
  <c r="L21"/>
  <c r="Q22"/>
  <c r="Q51"/>
  <c r="O34"/>
  <c r="Q79"/>
  <c r="H17"/>
  <c r="B88"/>
  <c r="K98"/>
  <c r="G93"/>
  <c r="B48"/>
  <c r="I47"/>
  <c r="N91"/>
  <c r="N36"/>
  <c r="P6"/>
  <c r="H50"/>
  <c r="N14"/>
  <c r="J31"/>
  <c r="G19"/>
  <c r="G71"/>
  <c r="Q4"/>
  <c r="B34"/>
  <c r="K85"/>
  <c r="P3"/>
  <c r="B53"/>
  <c r="O41"/>
  <c r="I76"/>
  <c r="J46"/>
  <c r="O96"/>
  <c r="L13"/>
  <c r="H69"/>
  <c r="K94"/>
  <c r="P37"/>
  <c r="H18"/>
  <c r="N60"/>
  <c r="N85"/>
  <c r="G28"/>
  <c r="P57"/>
  <c r="J54"/>
  <c r="O30"/>
  <c r="L48"/>
  <c r="O25"/>
  <c r="P27"/>
  <c r="N87"/>
  <c r="Q41"/>
  <c r="Q70"/>
  <c r="Q83"/>
  <c r="P48"/>
  <c r="L25"/>
  <c r="G80"/>
  <c r="B16"/>
  <c r="L4"/>
  <c r="O29"/>
  <c r="P46"/>
  <c r="P59"/>
  <c r="L24"/>
  <c r="L65"/>
  <c r="K24"/>
  <c r="K53"/>
  <c r="I44"/>
  <c r="K95"/>
  <c r="O74"/>
  <c r="L72"/>
  <c r="B57"/>
  <c r="Q73"/>
  <c r="N61"/>
  <c r="P96"/>
  <c r="B14"/>
  <c r="G86"/>
  <c r="H28"/>
  <c r="P11"/>
  <c r="Q72"/>
  <c r="P49"/>
  <c r="L28"/>
  <c r="H48"/>
  <c r="N34"/>
  <c r="O7"/>
  <c r="Q61"/>
  <c r="G26"/>
  <c r="K68"/>
  <c r="K6"/>
  <c r="J52"/>
  <c r="N82"/>
  <c r="B17"/>
  <c r="L77"/>
  <c r="K67"/>
  <c r="N47"/>
  <c r="P91"/>
  <c r="G36"/>
  <c r="B8"/>
  <c r="P60"/>
  <c r="J4"/>
  <c r="O94"/>
  <c r="Q80"/>
  <c r="G49"/>
  <c r="I97"/>
  <c r="O80"/>
  <c r="J21"/>
  <c r="H2"/>
  <c r="B21"/>
  <c r="G91"/>
  <c r="K36"/>
  <c r="O9"/>
  <c r="O71"/>
  <c r="N76"/>
  <c r="L90"/>
  <c r="B65"/>
  <c r="L39"/>
  <c r="B9"/>
  <c r="L20"/>
  <c r="I82"/>
  <c r="B38"/>
  <c r="H26"/>
  <c r="O65"/>
  <c r="J85"/>
  <c r="C38" l="1"/>
  <c r="D38"/>
  <c r="F38"/>
  <c r="E38"/>
  <c r="M82"/>
  <c r="D9"/>
  <c r="C9"/>
  <c r="E9"/>
  <c r="F9"/>
  <c r="C65"/>
  <c r="E65"/>
  <c r="D65"/>
  <c r="F65"/>
  <c r="R76"/>
  <c r="D21"/>
  <c r="E21"/>
  <c r="F21"/>
  <c r="C21"/>
  <c r="M97"/>
  <c r="E8"/>
  <c r="D8"/>
  <c r="C8"/>
  <c r="F8"/>
  <c r="R47"/>
  <c r="D17"/>
  <c r="F17"/>
  <c r="C17"/>
  <c r="E17"/>
  <c r="R82"/>
  <c r="R34"/>
  <c r="E14"/>
  <c r="D14"/>
  <c r="C14"/>
  <c r="F14"/>
  <c r="R61"/>
  <c r="E57"/>
  <c r="C57"/>
  <c r="D57"/>
  <c r="F57"/>
  <c r="M44"/>
  <c r="C16"/>
  <c r="D16"/>
  <c r="E16"/>
  <c r="F16"/>
  <c r="R87"/>
  <c r="R85"/>
  <c r="R60"/>
  <c r="M76"/>
  <c r="D53"/>
  <c r="F53"/>
  <c r="E53"/>
  <c r="C53"/>
  <c r="P99"/>
  <c r="D34"/>
  <c r="E34"/>
  <c r="C34"/>
  <c r="F34"/>
  <c r="R14"/>
  <c r="R36"/>
  <c r="R91"/>
  <c r="M47"/>
  <c r="E48"/>
  <c r="D48"/>
  <c r="F48"/>
  <c r="C48"/>
  <c r="C88"/>
  <c r="E88"/>
  <c r="F88"/>
  <c r="D88"/>
  <c r="M84"/>
  <c r="R54"/>
  <c r="G99"/>
  <c r="M94"/>
  <c r="F31"/>
  <c r="D31"/>
  <c r="E31"/>
  <c r="C31"/>
  <c r="R20"/>
  <c r="M91"/>
  <c r="E87"/>
  <c r="C87"/>
  <c r="D87"/>
  <c r="F87"/>
  <c r="D11"/>
  <c r="C11"/>
  <c r="F11"/>
  <c r="E11"/>
  <c r="D74"/>
  <c r="C74"/>
  <c r="F74"/>
  <c r="E74"/>
  <c r="R12"/>
  <c r="R81"/>
  <c r="F67"/>
  <c r="D67"/>
  <c r="E67"/>
  <c r="C67"/>
  <c r="F20"/>
  <c r="C20"/>
  <c r="E20"/>
  <c r="D20"/>
  <c r="M95"/>
  <c r="M12"/>
  <c r="R35"/>
  <c r="M13"/>
  <c r="M34"/>
  <c r="R31"/>
  <c r="R18"/>
  <c r="M60"/>
  <c r="D79"/>
  <c r="E79"/>
  <c r="C79"/>
  <c r="F79"/>
  <c r="M61"/>
  <c r="M10"/>
  <c r="R86"/>
  <c r="M87"/>
  <c r="M62"/>
  <c r="R15"/>
  <c r="R92"/>
  <c r="M72"/>
  <c r="R45"/>
  <c r="F64"/>
  <c r="C64"/>
  <c r="E64"/>
  <c r="D64"/>
  <c r="R40"/>
  <c r="R32"/>
  <c r="J99"/>
  <c r="R93"/>
  <c r="R42"/>
  <c r="R97"/>
  <c r="M59"/>
  <c r="M85"/>
  <c r="F96"/>
  <c r="C96"/>
  <c r="E96"/>
  <c r="D96"/>
  <c r="E49"/>
  <c r="D49"/>
  <c r="F49"/>
  <c r="C49"/>
  <c r="F83"/>
  <c r="E83"/>
  <c r="C83"/>
  <c r="D83"/>
  <c r="M52"/>
  <c r="E89"/>
  <c r="F89"/>
  <c r="C89"/>
  <c r="D89"/>
  <c r="M5"/>
  <c r="R78"/>
  <c r="M30"/>
  <c r="R83"/>
  <c r="F42"/>
  <c r="E42"/>
  <c r="C42"/>
  <c r="D42"/>
  <c r="M11"/>
  <c r="R24"/>
  <c r="R72"/>
  <c r="C50"/>
  <c r="D50"/>
  <c r="F50"/>
  <c r="E50"/>
  <c r="C26"/>
  <c r="F26"/>
  <c r="E26"/>
  <c r="D26"/>
  <c r="M35"/>
  <c r="M15"/>
  <c r="R70"/>
  <c r="M24"/>
  <c r="R98"/>
  <c r="R73"/>
  <c r="R16"/>
  <c r="M83"/>
  <c r="C32"/>
  <c r="E32"/>
  <c r="F32"/>
  <c r="D32"/>
  <c r="R56"/>
  <c r="C61"/>
  <c r="E61"/>
  <c r="D61"/>
  <c r="F61"/>
  <c r="R55"/>
  <c r="M93"/>
  <c r="R23"/>
  <c r="F39"/>
  <c r="C39"/>
  <c r="D39"/>
  <c r="E39"/>
  <c r="F98"/>
  <c r="E98"/>
  <c r="C98"/>
  <c r="D98"/>
  <c r="E78"/>
  <c r="F78"/>
  <c r="D78"/>
  <c r="C78"/>
  <c r="M92"/>
  <c r="M37"/>
  <c r="M7"/>
  <c r="R10"/>
  <c r="R19"/>
  <c r="R13"/>
  <c r="C97"/>
  <c r="D97"/>
  <c r="F97"/>
  <c r="E97"/>
  <c r="R5"/>
  <c r="M64"/>
  <c r="F12"/>
  <c r="C12"/>
  <c r="E12"/>
  <c r="D12"/>
  <c r="M58"/>
  <c r="R44"/>
  <c r="R66"/>
  <c r="C15"/>
  <c r="D15"/>
  <c r="F15"/>
  <c r="E15"/>
  <c r="R57"/>
  <c r="M73"/>
  <c r="E62"/>
  <c r="C62"/>
  <c r="D62"/>
  <c r="F62"/>
  <c r="R77"/>
  <c r="M26"/>
  <c r="M8"/>
  <c r="C24"/>
  <c r="F24"/>
  <c r="D24"/>
  <c r="E24"/>
  <c r="C25"/>
  <c r="D25"/>
  <c r="E25"/>
  <c r="F25"/>
  <c r="D13"/>
  <c r="C13"/>
  <c r="F13"/>
  <c r="E13"/>
  <c r="F93"/>
  <c r="C93"/>
  <c r="E93"/>
  <c r="D93"/>
  <c r="R30"/>
  <c r="R90"/>
  <c r="M57"/>
  <c r="M4"/>
  <c r="H99"/>
  <c r="M31"/>
  <c r="R89"/>
  <c r="C29"/>
  <c r="F29"/>
  <c r="D29"/>
  <c r="E29"/>
  <c r="M21"/>
  <c r="C58"/>
  <c r="D58"/>
  <c r="F58"/>
  <c r="E58"/>
  <c r="E86"/>
  <c r="D86"/>
  <c r="C86"/>
  <c r="F86"/>
  <c r="F90"/>
  <c r="E90"/>
  <c r="D90"/>
  <c r="C90"/>
  <c r="M28"/>
  <c r="E60"/>
  <c r="C60"/>
  <c r="D60"/>
  <c r="F60"/>
  <c r="M63"/>
  <c r="M22"/>
  <c r="M45"/>
  <c r="M50"/>
  <c r="M25"/>
  <c r="E68"/>
  <c r="C68"/>
  <c r="D68"/>
  <c r="F68"/>
  <c r="R96"/>
  <c r="E47"/>
  <c r="F47"/>
  <c r="C47"/>
  <c r="D47"/>
  <c r="M46"/>
  <c r="R94"/>
  <c r="M23"/>
  <c r="F63"/>
  <c r="C63"/>
  <c r="D63"/>
  <c r="E63"/>
  <c r="R49"/>
  <c r="R11"/>
  <c r="F43"/>
  <c r="E43"/>
  <c r="D43"/>
  <c r="C43"/>
  <c r="F51"/>
  <c r="C51"/>
  <c r="D51"/>
  <c r="E51"/>
  <c r="D36"/>
  <c r="C36"/>
  <c r="F36"/>
  <c r="E36"/>
  <c r="F72"/>
  <c r="D72"/>
  <c r="C72"/>
  <c r="E72"/>
  <c r="M53"/>
  <c r="R59"/>
  <c r="R46"/>
  <c r="R48"/>
  <c r="D28"/>
  <c r="E28"/>
  <c r="C28"/>
  <c r="F28"/>
  <c r="D46"/>
  <c r="C46"/>
  <c r="E46"/>
  <c r="F46"/>
  <c r="M70"/>
  <c r="R25"/>
  <c r="D33"/>
  <c r="C33"/>
  <c r="E33"/>
  <c r="F33"/>
  <c r="R17"/>
  <c r="C37"/>
  <c r="E37"/>
  <c r="F37"/>
  <c r="D37"/>
  <c r="F55"/>
  <c r="E55"/>
  <c r="D55"/>
  <c r="C55"/>
  <c r="R68"/>
  <c r="M29"/>
  <c r="M77"/>
  <c r="M67"/>
  <c r="R37"/>
  <c r="F30"/>
  <c r="C30"/>
  <c r="E30"/>
  <c r="D30"/>
  <c r="F85"/>
  <c r="D85"/>
  <c r="E85"/>
  <c r="C85"/>
  <c r="R6"/>
  <c r="C4"/>
  <c r="E4"/>
  <c r="F4"/>
  <c r="D4"/>
  <c r="M19"/>
  <c r="E69"/>
  <c r="D69"/>
  <c r="C69"/>
  <c r="F69"/>
  <c r="M96"/>
  <c r="R22"/>
  <c r="R39"/>
  <c r="M98"/>
  <c r="F6"/>
  <c r="C6"/>
  <c r="E6"/>
  <c r="D6"/>
  <c r="C76"/>
  <c r="E76"/>
  <c r="F76"/>
  <c r="D76"/>
  <c r="Q99"/>
  <c r="R74"/>
  <c r="M6"/>
  <c r="M65"/>
  <c r="D18"/>
  <c r="F18"/>
  <c r="E18"/>
  <c r="C18"/>
  <c r="M55"/>
  <c r="F22"/>
  <c r="C22"/>
  <c r="E22"/>
  <c r="D22"/>
  <c r="R69"/>
  <c r="M3"/>
  <c r="I99"/>
  <c r="R65"/>
  <c r="O99"/>
  <c r="F35"/>
  <c r="E35"/>
  <c r="C35"/>
  <c r="D35"/>
  <c r="R4"/>
  <c r="M79"/>
  <c r="M66"/>
  <c r="R63"/>
  <c r="M40"/>
  <c r="R79"/>
  <c r="F77"/>
  <c r="D77"/>
  <c r="E77"/>
  <c r="C77"/>
  <c r="M41"/>
  <c r="R41"/>
  <c r="R33"/>
  <c r="M88"/>
  <c r="B99"/>
  <c r="D3"/>
  <c r="C3"/>
  <c r="F3"/>
  <c r="E3"/>
  <c r="M68"/>
  <c r="M89"/>
  <c r="M51"/>
  <c r="M38"/>
  <c r="C95"/>
  <c r="E95"/>
  <c r="F95"/>
  <c r="D95"/>
  <c r="M48"/>
  <c r="M56"/>
  <c r="C45"/>
  <c r="E45"/>
  <c r="F45"/>
  <c r="D45"/>
  <c r="E5"/>
  <c r="F5"/>
  <c r="C5"/>
  <c r="D5"/>
  <c r="R7"/>
  <c r="R9"/>
  <c r="F84"/>
  <c r="E84"/>
  <c r="D84"/>
  <c r="C84"/>
  <c r="C44"/>
  <c r="F44"/>
  <c r="E44"/>
  <c r="D44"/>
  <c r="D52"/>
  <c r="C52"/>
  <c r="E52"/>
  <c r="F52"/>
  <c r="E7"/>
  <c r="F7"/>
  <c r="D7"/>
  <c r="C7"/>
  <c r="R53"/>
  <c r="R71"/>
  <c r="R84"/>
  <c r="F56"/>
  <c r="C56"/>
  <c r="D56"/>
  <c r="E56"/>
  <c r="R28"/>
  <c r="R27"/>
  <c r="M90"/>
  <c r="E66"/>
  <c r="C66"/>
  <c r="F66"/>
  <c r="D66"/>
  <c r="M54"/>
  <c r="C94"/>
  <c r="D94"/>
  <c r="E94"/>
  <c r="F94"/>
  <c r="N99"/>
  <c r="R3"/>
  <c r="D40"/>
  <c r="C40"/>
  <c r="E40"/>
  <c r="F40"/>
  <c r="D73"/>
  <c r="F73"/>
  <c r="E73"/>
  <c r="C73"/>
  <c r="M71"/>
  <c r="M74"/>
  <c r="E75"/>
  <c r="C75"/>
  <c r="F75"/>
  <c r="D75"/>
  <c r="M9"/>
  <c r="R8"/>
  <c r="C82"/>
  <c r="E82"/>
  <c r="F82"/>
  <c r="D82"/>
  <c r="M75"/>
  <c r="C10"/>
  <c r="E10"/>
  <c r="D10"/>
  <c r="F10"/>
  <c r="M69"/>
  <c r="R51"/>
  <c r="R95"/>
  <c r="R52"/>
  <c r="R80"/>
  <c r="R21"/>
  <c r="R67"/>
  <c r="M78"/>
  <c r="M32"/>
  <c r="F91"/>
  <c r="D91"/>
  <c r="C91"/>
  <c r="E91"/>
  <c r="M33"/>
  <c r="M36"/>
  <c r="F27"/>
  <c r="C27"/>
  <c r="E27"/>
  <c r="D27"/>
  <c r="F59"/>
  <c r="C59"/>
  <c r="D59"/>
  <c r="E59"/>
  <c r="C19"/>
  <c r="F19"/>
  <c r="E19"/>
  <c r="D19"/>
  <c r="M80"/>
  <c r="M43"/>
  <c r="E23"/>
  <c r="F23"/>
  <c r="C23"/>
  <c r="D23"/>
  <c r="M81"/>
  <c r="R50"/>
  <c r="D70"/>
  <c r="E70"/>
  <c r="F70"/>
  <c r="C70"/>
  <c r="R43"/>
  <c r="L99"/>
  <c r="M86"/>
  <c r="R38"/>
  <c r="D71"/>
  <c r="E71"/>
  <c r="F71"/>
  <c r="C71"/>
  <c r="R88"/>
  <c r="D41"/>
  <c r="C41"/>
  <c r="E41"/>
  <c r="F41"/>
  <c r="M20"/>
  <c r="D92"/>
  <c r="F92"/>
  <c r="C92"/>
  <c r="E92"/>
  <c r="D80"/>
  <c r="C80"/>
  <c r="E80"/>
  <c r="F80"/>
  <c r="M39"/>
  <c r="M18"/>
  <c r="M17"/>
  <c r="R75"/>
  <c r="R62"/>
  <c r="R64"/>
  <c r="K99"/>
  <c r="M27"/>
  <c r="M14"/>
  <c r="M16"/>
  <c r="M42"/>
  <c r="R26"/>
  <c r="R29"/>
  <c r="E54"/>
  <c r="F54"/>
  <c r="D54"/>
  <c r="C54"/>
  <c r="R58"/>
  <c r="E81"/>
  <c r="F81"/>
  <c r="D81"/>
  <c r="C81"/>
  <c r="M49"/>
  <c r="G91" i="58"/>
  <c r="O91" s="1"/>
  <c r="G75"/>
  <c r="G59"/>
  <c r="G43"/>
  <c r="V43" s="1"/>
  <c r="G27"/>
  <c r="G11"/>
  <c r="V11" s="1"/>
  <c r="O82" i="55"/>
  <c r="O66" i="58"/>
  <c r="O29"/>
  <c r="G58" i="55"/>
  <c r="G50"/>
  <c r="O50" s="1"/>
  <c r="O9" i="58"/>
  <c r="O93"/>
  <c r="O48" i="57"/>
  <c r="O64"/>
  <c r="O78" i="56"/>
  <c r="O70"/>
  <c r="O66"/>
  <c r="O54"/>
  <c r="O46"/>
  <c r="O10"/>
  <c r="O95"/>
  <c r="O3" i="55"/>
  <c r="O78"/>
  <c r="O66"/>
  <c r="O87"/>
  <c r="V54" i="56"/>
  <c r="V66"/>
  <c r="V98" i="55"/>
  <c r="V78"/>
  <c r="V66"/>
  <c r="V51"/>
  <c r="O22"/>
  <c r="O17"/>
  <c r="O90"/>
  <c r="O74"/>
  <c r="G34"/>
  <c r="V34" s="1"/>
  <c r="O30"/>
  <c r="G18"/>
  <c r="V18" s="1"/>
  <c r="O98" i="56"/>
  <c r="O82"/>
  <c r="V34"/>
  <c r="O26"/>
  <c r="V10"/>
  <c r="O94"/>
  <c r="O90"/>
  <c r="O86"/>
  <c r="O74"/>
  <c r="V70"/>
  <c r="O58"/>
  <c r="V50"/>
  <c r="O42"/>
  <c r="O38"/>
  <c r="O22"/>
  <c r="V18"/>
  <c r="O14"/>
  <c r="O6"/>
  <c r="O62" i="55"/>
  <c r="O46"/>
  <c r="G38"/>
  <c r="V38" s="1"/>
  <c r="O14"/>
  <c r="E99"/>
  <c r="V3"/>
  <c r="O27"/>
  <c r="O11"/>
  <c r="O9"/>
  <c r="O53" i="58"/>
  <c r="O74"/>
  <c r="O26"/>
  <c r="V93"/>
  <c r="O41"/>
  <c r="E99"/>
  <c r="V91"/>
  <c r="O81"/>
  <c r="O57"/>
  <c r="O45"/>
  <c r="O17"/>
  <c r="G90" i="57"/>
  <c r="V90" s="1"/>
  <c r="G86"/>
  <c r="O86" s="1"/>
  <c r="G70"/>
  <c r="V70" s="1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34"/>
  <c r="O58"/>
  <c r="V58"/>
  <c r="N99" i="61"/>
  <c r="O10" i="55"/>
  <c r="V10"/>
  <c r="F99" i="57"/>
  <c r="O80"/>
  <c r="V80"/>
  <c r="O6" i="55"/>
  <c r="V6"/>
  <c r="V26"/>
  <c r="O26"/>
  <c r="M99" i="78" l="1"/>
  <c r="F99"/>
  <c r="C99"/>
  <c r="R99"/>
  <c r="D99"/>
  <c r="E99"/>
  <c r="V13" i="57"/>
  <c r="O90"/>
  <c r="V27" i="58"/>
  <c r="O27"/>
  <c r="O18" i="55"/>
  <c r="V50"/>
  <c r="O59" i="58"/>
  <c r="V59"/>
  <c r="O75"/>
  <c r="V75"/>
  <c r="O61" i="57"/>
  <c r="O8" i="56"/>
  <c r="O4"/>
  <c r="O38" i="55"/>
  <c r="V86" i="57"/>
  <c r="V45"/>
  <c r="O25"/>
  <c r="O9"/>
  <c r="O7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27"/>
  <c r="AD31"/>
  <c r="AD35"/>
  <c r="AD39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<sst xmlns="http://schemas.openxmlformats.org/spreadsheetml/2006/main" count="8847" uniqueCount="545">
  <si>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</si>
  <si>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</si>
  <si>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</si>
  <si>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</si>
  <si>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</si>
  <si>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</si>
  <si>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</si>
  <si>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</si>
  <si>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</si>
  <si>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</si>
  <si>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</si>
  <si>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</si>
  <si>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</si>
  <si>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</si>
  <si>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</si>
  <si>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</si>
  <si>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</si>
  <si>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</si>
  <si>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</si>
  <si>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</si>
  <si>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</si>
  <si>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</si>
  <si>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</si>
  <si>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</si>
  <si>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</si>
  <si>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</si>
  <si>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</si>
  <si>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</si>
  <si>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</si>
  <si>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</si>
  <si>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</si>
  <si>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</si>
  <si>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</si>
  <si>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</si>
  <si>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</si>
  <si>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</si>
  <si>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</si>
  <si>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</si>
  <si>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</si>
  <si>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</si>
  <si>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</si>
  <si>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</si>
  <si>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</si>
  <si>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</si>
  <si>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</si>
  <si>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</si>
  <si>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</si>
  <si>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</si>
  <si>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</si>
  <si>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</si>
  <si>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</si>
  <si>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</si>
  <si>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</si>
  <si>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</si>
  <si>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</si>
  <si>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</si>
  <si>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</si>
  <si>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</si>
  <si>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</si>
  <si>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</si>
  <si>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</si>
  <si>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</si>
  <si>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</si>
  <si>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</si>
  <si>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</si>
  <si>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</si>
  <si>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</si>
  <si>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</si>
  <si>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</si>
  <si>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</si>
  <si>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</si>
  <si>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</si>
  <si>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</si>
  <si>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</si>
  <si>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</si>
  <si>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</si>
  <si>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</si>
  <si>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</si>
  <si>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</si>
  <si>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</si>
  <si>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</si>
  <si>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</si>
  <si>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</si>
  <si>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</si>
  <si>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</si>
  <si>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</si>
  <si>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</si>
  <si>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</si>
  <si>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</si>
  <si>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</si>
  <si>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</si>
  <si>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</si>
  <si>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</si>
  <si>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</si>
  <si>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</si>
  <si>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</si>
  <si>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</si>
  <si>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</si>
  <si>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</si>
  <si>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</si>
  <si>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</si>
  <si>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</si>
  <si>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</si>
  <si>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</si>
  <si>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</si>
  <si>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</si>
  <si>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</si>
  <si>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</si>
  <si>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</si>
  <si>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</si>
  <si>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</si>
  <si>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</si>
  <si>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</si>
  <si>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</si>
  <si>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</si>
  <si>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</si>
  <si>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</si>
  <si>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</si>
  <si>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</si>
  <si>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</si>
  <si>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</si>
  <si>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</si>
  <si>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</si>
  <si>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</si>
  <si>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</si>
  <si>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</si>
  <si>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</si>
  <si>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</si>
  <si>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</si>
  <si>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</si>
  <si>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</si>
  <si>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</si>
  <si>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</si>
  <si>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</si>
  <si>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</si>
  <si>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</si>
  <si>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</si>
  <si>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</si>
  <si>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</si>
  <si>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</si>
  <si>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</si>
  <si>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</si>
  <si>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</si>
  <si>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</si>
  <si>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</si>
  <si>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</si>
  <si>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</si>
  <si>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</si>
  <si>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</si>
  <si>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</si>
  <si>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</si>
  <si>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</si>
  <si>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</si>
  <si>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</si>
  <si>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</si>
  <si>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</si>
  <si>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</si>
  <si>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</si>
  <si>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</si>
  <si>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</si>
  <si>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</si>
  <si>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</si>
  <si>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</si>
  <si>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</si>
  <si>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</si>
  <si>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</si>
  <si>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</si>
  <si>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</si>
  <si>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</si>
  <si>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</si>
  <si>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</si>
  <si>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</si>
  <si>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</si>
  <si>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</si>
  <si>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</si>
  <si>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</si>
  <si>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</si>
  <si>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</si>
  <si>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</si>
  <si>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</si>
  <si>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</si>
  <si>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</si>
  <si>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</si>
  <si>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</si>
  <si>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</si>
  <si>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</si>
  <si>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</si>
  <si>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</si>
  <si>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</si>
  <si>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</si>
  <si>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</si>
  <si>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</si>
  <si>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</si>
  <si>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</si>
  <si>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</si>
  <si>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</si>
  <si>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</si>
  <si>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</si>
  <si>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</si>
  <si>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</si>
  <si>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</si>
  <si>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</si>
  <si>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</si>
  <si>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</si>
  <si>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</si>
  <si>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</si>
  <si>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</si>
  <si>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</si>
  <si>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</si>
  <si>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</si>
  <si>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</si>
  <si>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</si>
  <si>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</si>
  <si>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</si>
  <si>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</si>
  <si>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</si>
  <si>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</si>
  <si>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</si>
  <si>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</si>
  <si>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</si>
  <si>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</si>
  <si>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</si>
  <si>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</si>
  <si>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</si>
  <si>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</si>
  <si>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</si>
  <si>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</si>
  <si>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</si>
  <si>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</si>
  <si>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</si>
  <si>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</si>
  <si>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</si>
  <si>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</si>
  <si>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</si>
  <si>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</si>
  <si>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</si>
  <si>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</si>
  <si>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</si>
  <si>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</si>
  <si>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</si>
  <si>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</si>
  <si>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</si>
  <si>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</si>
  <si>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</si>
  <si>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</si>
  <si>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</si>
  <si>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</si>
  <si>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</si>
  <si>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</si>
  <si>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</si>
  <si>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</si>
  <si>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</si>
  <si>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</si>
  <si>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</si>
  <si>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</si>
  <si>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</si>
  <si>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</si>
  <si>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</si>
  <si>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</si>
  <si>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</si>
  <si>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</si>
  <si>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</si>
  <si>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</si>
  <si>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</si>
  <si>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</si>
  <si>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</si>
  <si>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</si>
  <si>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</si>
  <si>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</si>
  <si>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</si>
  <si>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</si>
  <si>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</si>
  <si>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</si>
  <si>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</si>
  <si>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</si>
  <si>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</si>
  <si>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</si>
  <si>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</si>
  <si>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</si>
  <si>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</si>
  <si>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</si>
  <si>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</si>
  <si>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</si>
  <si>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</si>
  <si>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</si>
  <si>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</si>
  <si>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</si>
  <si>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</si>
  <si>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</si>
  <si>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</si>
  <si>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</si>
  <si>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</si>
  <si>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</si>
  <si>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</si>
  <si>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</si>
  <si>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</si>
  <si>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</si>
  <si>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</si>
  <si>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</si>
  <si>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</si>
  <si>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</si>
  <si>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</si>
  <si>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</si>
  <si>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</si>
  <si>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</si>
  <si>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</si>
  <si>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</si>
  <si>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</si>
  <si>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</si>
  <si>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</si>
  <si>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</si>
  <si>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</si>
  <si>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</si>
  <si>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</si>
  <si>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</si>
  <si>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</si>
  <si>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</si>
  <si>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</si>
  <si>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</si>
  <si>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</si>
  <si>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</si>
  <si>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</si>
  <si>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</si>
  <si>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</si>
  <si>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</si>
  <si>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</si>
  <si>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</si>
  <si>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</si>
  <si>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</si>
  <si>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</si>
  <si>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</si>
  <si>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</si>
  <si>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</si>
  <si>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</si>
  <si>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</si>
  <si>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</si>
  <si>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</si>
  <si>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</si>
  <si>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</si>
  <si>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</si>
  <si>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</si>
  <si>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</si>
  <si>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</si>
  <si>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</si>
  <si>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</si>
  <si>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</si>
  <si>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</si>
  <si>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</si>
  <si>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</si>
  <si>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</si>
  <si>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</si>
  <si>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</si>
  <si>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</si>
  <si>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</si>
  <si>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</si>
  <si>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</si>
  <si>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</si>
  <si>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</si>
  <si>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</si>
  <si>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</si>
  <si>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</si>
  <si>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</si>
  <si>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</si>
  <si>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</si>
  <si>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</si>
  <si>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</si>
  <si>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</si>
  <si>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</si>
  <si>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</si>
  <si>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</si>
  <si>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</si>
  <si>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</si>
  <si>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</si>
  <si>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</si>
  <si>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</si>
  <si>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</si>
  <si>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</si>
  <si>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</si>
  <si>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</si>
  <si>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</si>
  <si>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</si>
  <si>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</si>
  <si>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</si>
  <si>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</si>
  <si>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</si>
  <si>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</si>
  <si>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</si>
  <si>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</si>
  <si>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</si>
  <si>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</si>
  <si>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</si>
  <si>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</si>
  <si>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</si>
  <si>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</si>
  <si>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</si>
  <si>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</si>
  <si>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</si>
  <si>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</si>
  <si>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</si>
  <si>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</si>
  <si>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</si>
  <si>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</si>
  <si>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</si>
  <si>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</si>
  <si>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</si>
  <si>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</si>
  <si>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</si>
  <si>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</si>
  <si>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</si>
  <si>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</si>
  <si>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</si>
  <si>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</si>
  <si>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</si>
  <si>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</si>
  <si>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</si>
  <si>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</si>
  <si>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</si>
  <si>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</si>
  <si>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</si>
  <si>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</si>
  <si>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</si>
  <si>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</si>
  <si>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</si>
  <si>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</si>
  <si>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</si>
  <si>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</si>
  <si>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</si>
  <si>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</si>
  <si>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</si>
  <si>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</si>
  <si>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</si>
  <si>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</si>
  <si>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</si>
  <si>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</si>
  <si>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</si>
  <si>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</si>
  <si>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</si>
  <si>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</si>
  <si>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</si>
  <si>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</si>
  <si>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</si>
  <si>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</si>
  <si>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</si>
  <si>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</si>
  <si>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</si>
  <si>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</si>
  <si>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</si>
  <si>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</si>
  <si>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</si>
  <si>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</si>
  <si>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</si>
  <si>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</si>
  <si>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</si>
  <si>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</si>
  <si>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</si>
  <si>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</si>
  <si>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</si>
  <si>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</si>
  <si>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</si>
  <si>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</si>
  <si>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</si>
  <si>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</si>
  <si>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</si>
  <si>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</si>
  <si>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</si>
  <si>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</si>
  <si>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</si>
  <si>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</si>
  <si>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</si>
  <si>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</si>
  <si>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</si>
  <si>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</si>
  <si>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</si>
  <si>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</si>
  <si>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</si>
  <si>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</si>
  <si>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</si>
  <si>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</si>
  <si>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</si>
  <si>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</si>
  <si>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</si>
  <si>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</si>
  <si>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</si>
  <si>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</si>
  <si>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</si>
  <si>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</si>
  <si>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</si>
  <si>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</si>
  <si>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</si>
  <si>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</si>
  <si>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</si>
  <si>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</si>
  <si>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</si>
  <si>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</si>
  <si>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</si>
  <si>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</si>
  <si>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</si>
  <si>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</si>
  <si>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</si>
  <si>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</si>
  <si>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</si>
  <si>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</si>
  <si>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</si>
  <si>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</si>
  <si>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</si>
  <si>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</si>
  <si>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</si>
  <si>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</si>
  <si>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</si>
  <si>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</si>
  <si>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</si>
  <si>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</si>
  <si>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</si>
  <si>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</si>
  <si>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</si>
  <si>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</si>
  <si>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</si>
  <si>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</si>
  <si>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</si>
  <si>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</si>
  <si>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</si>
  <si>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</si>
  <si>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</si>
  <si>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</si>
  <si>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</si>
  <si>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44IS2023/09/18</t>
  </si>
  <si>
    <t>BCMLB001</t>
  </si>
  <si>
    <t>ITCWIND</t>
  </si>
  <si>
    <t>HP</t>
  </si>
  <si>
    <t>GOA_Beneficiary</t>
  </si>
  <si>
    <t>KAMENG</t>
  </si>
  <si>
    <t>JP BINA</t>
  </si>
  <si>
    <t>Teesta_III</t>
  </si>
  <si>
    <t>SKS Raigarh</t>
  </si>
  <si>
    <t>Arunachal_Ben</t>
  </si>
  <si>
    <t>GBHHPL</t>
  </si>
  <si>
    <t>CHANJUII</t>
  </si>
  <si>
    <t>Meghalaya_Ben</t>
  </si>
  <si>
    <t>JPNIGRIE_JNSTPP</t>
  </si>
  <si>
    <t>UTTARAKHAND</t>
  </si>
  <si>
    <t>SIKKIM</t>
  </si>
  <si>
    <t>IPCL_WB</t>
  </si>
  <si>
    <t>SOLAPUR_SOLAR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</si>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</sst>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225</v>
          </cell>
          <cell r="C53">
            <v>40</v>
          </cell>
          <cell r="D53">
            <v>55</v>
          </cell>
          <cell r="E53">
            <v>0</v>
          </cell>
          <cell r="H53">
            <v>150</v>
          </cell>
          <cell r="I53">
            <v>40</v>
          </cell>
          <cell r="J53">
            <v>0</v>
          </cell>
          <cell r="K53">
            <v>0</v>
          </cell>
        </row>
        <row r="54">
          <cell r="B54">
            <v>205</v>
          </cell>
          <cell r="C54">
            <v>60</v>
          </cell>
          <cell r="D54">
            <v>55</v>
          </cell>
          <cell r="E54">
            <v>0</v>
          </cell>
          <cell r="H54">
            <v>150</v>
          </cell>
          <cell r="I54">
            <v>60</v>
          </cell>
          <cell r="J54">
            <v>0</v>
          </cell>
          <cell r="K54">
            <v>0</v>
          </cell>
        </row>
        <row r="55">
          <cell r="B55">
            <v>185</v>
          </cell>
          <cell r="C55">
            <v>80</v>
          </cell>
          <cell r="D55">
            <v>55</v>
          </cell>
          <cell r="E55">
            <v>0</v>
          </cell>
          <cell r="H55">
            <v>150</v>
          </cell>
          <cell r="I55">
            <v>80</v>
          </cell>
          <cell r="J55">
            <v>0</v>
          </cell>
          <cell r="K55">
            <v>0</v>
          </cell>
        </row>
        <row r="56">
          <cell r="B56">
            <v>185</v>
          </cell>
          <cell r="C56">
            <v>80</v>
          </cell>
          <cell r="D56">
            <v>55</v>
          </cell>
          <cell r="E56">
            <v>0</v>
          </cell>
          <cell r="H56">
            <v>150</v>
          </cell>
          <cell r="I56">
            <v>80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220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270.22000000000003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270.22000000000003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270.22000000000003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270.22000000000003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270.22000000000003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270.22000000000003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270.22000000000003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270.22000000000003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45187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201">
        <v>45187.980891203704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45187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</v>
      </c>
      <c r="C40" s="198">
        <v>24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10.0128</v>
      </c>
      <c r="J40" s="21">
        <f t="shared" si="6"/>
        <v>5.5991999999999997</v>
      </c>
      <c r="K40" s="21">
        <f t="shared" si="7"/>
        <v>7.2215999999999996</v>
      </c>
      <c r="L40" s="21">
        <f t="shared" si="8"/>
        <v>1.1664000000000001</v>
      </c>
      <c r="M40" s="159">
        <f t="shared" si="9"/>
        <v>24</v>
      </c>
      <c r="N40" s="22"/>
      <c r="P40" s="37">
        <f t="shared" si="12"/>
        <v>10.0128</v>
      </c>
      <c r="Q40" s="37">
        <f t="shared" si="13"/>
        <v>5.5991999999999997</v>
      </c>
      <c r="R40" s="37">
        <f t="shared" si="14"/>
        <v>7.2215999999999996</v>
      </c>
      <c r="S40" s="37">
        <f t="shared" si="15"/>
        <v>1.1664000000000001</v>
      </c>
      <c r="T40" s="37">
        <f t="shared" si="10"/>
        <v>24</v>
      </c>
    </row>
    <row r="41" spans="1:20">
      <c r="A41" s="8" t="s">
        <v>83</v>
      </c>
      <c r="B41" s="198">
        <v>24</v>
      </c>
      <c r="C41" s="198">
        <v>24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10.0128</v>
      </c>
      <c r="J41" s="21">
        <f t="shared" si="6"/>
        <v>5.5991999999999997</v>
      </c>
      <c r="K41" s="21">
        <f t="shared" si="7"/>
        <v>7.2215999999999996</v>
      </c>
      <c r="L41" s="21">
        <f t="shared" si="8"/>
        <v>1.1664000000000001</v>
      </c>
      <c r="M41" s="159">
        <f t="shared" si="9"/>
        <v>24</v>
      </c>
      <c r="N41" s="22"/>
      <c r="P41" s="37">
        <f t="shared" si="12"/>
        <v>10.0128</v>
      </c>
      <c r="Q41" s="37">
        <f t="shared" si="13"/>
        <v>5.5991999999999997</v>
      </c>
      <c r="R41" s="37">
        <f t="shared" si="14"/>
        <v>7.2215999999999996</v>
      </c>
      <c r="S41" s="37">
        <f t="shared" si="15"/>
        <v>1.1664000000000001</v>
      </c>
      <c r="T41" s="37">
        <f t="shared" si="10"/>
        <v>24</v>
      </c>
    </row>
    <row r="42" spans="1:20">
      <c r="A42" s="8" t="s">
        <v>84</v>
      </c>
      <c r="B42" s="198">
        <v>24</v>
      </c>
      <c r="C42" s="198">
        <v>24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10.0128</v>
      </c>
      <c r="J42" s="21">
        <f t="shared" si="6"/>
        <v>5.5991999999999997</v>
      </c>
      <c r="K42" s="21">
        <f t="shared" si="7"/>
        <v>7.2215999999999996</v>
      </c>
      <c r="L42" s="21">
        <f t="shared" si="8"/>
        <v>1.1664000000000001</v>
      </c>
      <c r="M42" s="159">
        <f t="shared" si="9"/>
        <v>24</v>
      </c>
      <c r="N42" s="22"/>
      <c r="P42" s="37">
        <f t="shared" si="12"/>
        <v>10.0128</v>
      </c>
      <c r="Q42" s="37">
        <f t="shared" si="13"/>
        <v>5.5991999999999997</v>
      </c>
      <c r="R42" s="37">
        <f t="shared" si="14"/>
        <v>7.2215999999999996</v>
      </c>
      <c r="S42" s="37">
        <f t="shared" si="15"/>
        <v>1.1664000000000001</v>
      </c>
      <c r="T42" s="37">
        <f t="shared" si="10"/>
        <v>24</v>
      </c>
    </row>
    <row r="43" spans="1:20">
      <c r="A43" s="8" t="s">
        <v>85</v>
      </c>
      <c r="B43" s="198">
        <v>24</v>
      </c>
      <c r="C43" s="198">
        <v>24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10.0128</v>
      </c>
      <c r="J43" s="21">
        <f t="shared" si="6"/>
        <v>5.5991999999999997</v>
      </c>
      <c r="K43" s="21">
        <f t="shared" si="7"/>
        <v>7.2215999999999996</v>
      </c>
      <c r="L43" s="21">
        <f t="shared" si="8"/>
        <v>1.1664000000000001</v>
      </c>
      <c r="M43" s="159">
        <f t="shared" si="9"/>
        <v>24</v>
      </c>
      <c r="N43" s="22"/>
      <c r="P43" s="37">
        <f t="shared" si="12"/>
        <v>10.0128</v>
      </c>
      <c r="Q43" s="37">
        <f t="shared" si="13"/>
        <v>5.5991999999999997</v>
      </c>
      <c r="R43" s="37">
        <f t="shared" si="14"/>
        <v>7.2215999999999996</v>
      </c>
      <c r="S43" s="37">
        <f t="shared" si="15"/>
        <v>1.1664000000000001</v>
      </c>
      <c r="T43" s="37">
        <f t="shared" si="10"/>
        <v>24</v>
      </c>
    </row>
    <row r="44" spans="1:20">
      <c r="A44" s="8" t="s">
        <v>86</v>
      </c>
      <c r="B44" s="198">
        <v>24</v>
      </c>
      <c r="C44" s="198">
        <v>24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10.0128</v>
      </c>
      <c r="J44" s="21">
        <f t="shared" si="6"/>
        <v>5.5991999999999997</v>
      </c>
      <c r="K44" s="21">
        <f t="shared" si="7"/>
        <v>7.2215999999999996</v>
      </c>
      <c r="L44" s="21">
        <f t="shared" si="8"/>
        <v>1.1664000000000001</v>
      </c>
      <c r="M44" s="159">
        <f t="shared" si="9"/>
        <v>24</v>
      </c>
      <c r="N44" s="22"/>
      <c r="P44" s="37">
        <f t="shared" si="12"/>
        <v>10.0128</v>
      </c>
      <c r="Q44" s="37">
        <f t="shared" si="13"/>
        <v>5.5991999999999997</v>
      </c>
      <c r="R44" s="37">
        <f t="shared" si="14"/>
        <v>7.2215999999999996</v>
      </c>
      <c r="S44" s="37">
        <f t="shared" si="15"/>
        <v>1.1664000000000001</v>
      </c>
      <c r="T44" s="37">
        <f t="shared" si="10"/>
        <v>24</v>
      </c>
    </row>
    <row r="45" spans="1:20">
      <c r="A45" s="8" t="s">
        <v>87</v>
      </c>
      <c r="B45" s="198">
        <v>24</v>
      </c>
      <c r="C45" s="198">
        <v>24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10.0128</v>
      </c>
      <c r="J45" s="21">
        <f t="shared" si="6"/>
        <v>5.5991999999999997</v>
      </c>
      <c r="K45" s="21">
        <f t="shared" si="7"/>
        <v>7.2215999999999996</v>
      </c>
      <c r="L45" s="21">
        <f t="shared" si="8"/>
        <v>1.1664000000000001</v>
      </c>
      <c r="M45" s="159">
        <f t="shared" si="9"/>
        <v>24</v>
      </c>
      <c r="N45" s="22"/>
      <c r="P45" s="37">
        <f t="shared" si="12"/>
        <v>10.0128</v>
      </c>
      <c r="Q45" s="37">
        <f t="shared" si="13"/>
        <v>5.5991999999999997</v>
      </c>
      <c r="R45" s="37">
        <f t="shared" si="14"/>
        <v>7.2215999999999996</v>
      </c>
      <c r="S45" s="37">
        <f t="shared" si="15"/>
        <v>1.1664000000000001</v>
      </c>
      <c r="T45" s="37">
        <f t="shared" si="10"/>
        <v>24</v>
      </c>
    </row>
    <row r="46" spans="1:20">
      <c r="A46" s="8" t="s">
        <v>88</v>
      </c>
      <c r="B46" s="198">
        <v>24</v>
      </c>
      <c r="C46" s="198">
        <v>24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10.0128</v>
      </c>
      <c r="J46" s="21">
        <f t="shared" si="6"/>
        <v>5.5991999999999997</v>
      </c>
      <c r="K46" s="21">
        <f t="shared" si="7"/>
        <v>7.2215999999999996</v>
      </c>
      <c r="L46" s="21">
        <f t="shared" si="8"/>
        <v>1.1664000000000001</v>
      </c>
      <c r="M46" s="159">
        <f t="shared" si="9"/>
        <v>24</v>
      </c>
      <c r="N46" s="22"/>
      <c r="P46" s="37">
        <f t="shared" si="12"/>
        <v>10.0128</v>
      </c>
      <c r="Q46" s="37">
        <f t="shared" si="13"/>
        <v>5.5991999999999997</v>
      </c>
      <c r="R46" s="37">
        <f t="shared" si="14"/>
        <v>7.2215999999999996</v>
      </c>
      <c r="S46" s="37">
        <f t="shared" si="15"/>
        <v>1.1664000000000001</v>
      </c>
      <c r="T46" s="37">
        <f t="shared" si="10"/>
        <v>24</v>
      </c>
    </row>
    <row r="47" spans="1:20">
      <c r="A47" s="8" t="s">
        <v>89</v>
      </c>
      <c r="B47" s="198">
        <v>24</v>
      </c>
      <c r="C47" s="198">
        <v>24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10.0128</v>
      </c>
      <c r="J47" s="21">
        <f t="shared" si="6"/>
        <v>5.5991999999999997</v>
      </c>
      <c r="K47" s="21">
        <f t="shared" si="7"/>
        <v>7.2215999999999996</v>
      </c>
      <c r="L47" s="21">
        <f t="shared" si="8"/>
        <v>1.1664000000000001</v>
      </c>
      <c r="M47" s="159">
        <f t="shared" si="9"/>
        <v>24</v>
      </c>
      <c r="N47" s="22"/>
      <c r="P47" s="37">
        <f t="shared" si="12"/>
        <v>10.0128</v>
      </c>
      <c r="Q47" s="37">
        <f t="shared" si="13"/>
        <v>5.5991999999999997</v>
      </c>
      <c r="R47" s="37">
        <f t="shared" si="14"/>
        <v>7.2215999999999996</v>
      </c>
      <c r="S47" s="37">
        <f t="shared" si="15"/>
        <v>1.1664000000000001</v>
      </c>
      <c r="T47" s="37">
        <f t="shared" si="10"/>
        <v>24</v>
      </c>
    </row>
    <row r="48" spans="1:20">
      <c r="A48" s="8" t="s">
        <v>90</v>
      </c>
      <c r="B48" s="198">
        <v>24</v>
      </c>
      <c r="C48" s="198">
        <v>24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10.0128</v>
      </c>
      <c r="J48" s="21">
        <f t="shared" si="6"/>
        <v>5.5991999999999997</v>
      </c>
      <c r="K48" s="21">
        <f t="shared" si="7"/>
        <v>7.2215999999999996</v>
      </c>
      <c r="L48" s="21">
        <f t="shared" si="8"/>
        <v>1.1664000000000001</v>
      </c>
      <c r="M48" s="159">
        <f t="shared" si="9"/>
        <v>24</v>
      </c>
      <c r="N48" s="22"/>
      <c r="P48" s="37">
        <f t="shared" si="12"/>
        <v>10.0128</v>
      </c>
      <c r="Q48" s="37">
        <f t="shared" si="13"/>
        <v>5.5991999999999997</v>
      </c>
      <c r="R48" s="37">
        <f t="shared" si="14"/>
        <v>7.2215999999999996</v>
      </c>
      <c r="S48" s="37">
        <f t="shared" si="15"/>
        <v>1.1664000000000001</v>
      </c>
      <c r="T48" s="37">
        <f t="shared" si="10"/>
        <v>24</v>
      </c>
    </row>
    <row r="49" spans="1:20">
      <c r="A49" s="8" t="s">
        <v>91</v>
      </c>
      <c r="B49" s="198">
        <v>24</v>
      </c>
      <c r="C49" s="198">
        <v>24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10.0128</v>
      </c>
      <c r="J49" s="21">
        <f t="shared" si="6"/>
        <v>5.5991999999999997</v>
      </c>
      <c r="K49" s="21">
        <f t="shared" si="7"/>
        <v>7.2215999999999996</v>
      </c>
      <c r="L49" s="21">
        <f t="shared" si="8"/>
        <v>1.1664000000000001</v>
      </c>
      <c r="M49" s="159">
        <f t="shared" si="9"/>
        <v>24</v>
      </c>
      <c r="N49" s="22"/>
      <c r="P49" s="37">
        <f t="shared" si="12"/>
        <v>10.0128</v>
      </c>
      <c r="Q49" s="37">
        <f t="shared" si="13"/>
        <v>5.5991999999999997</v>
      </c>
      <c r="R49" s="37">
        <f t="shared" si="14"/>
        <v>7.2215999999999996</v>
      </c>
      <c r="S49" s="37">
        <f t="shared" si="15"/>
        <v>1.1664000000000001</v>
      </c>
      <c r="T49" s="37">
        <f t="shared" si="10"/>
        <v>24</v>
      </c>
    </row>
    <row r="50" spans="1:20">
      <c r="A50" s="8" t="s">
        <v>92</v>
      </c>
      <c r="B50" s="198">
        <v>24</v>
      </c>
      <c r="C50" s="198">
        <v>24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10.0128</v>
      </c>
      <c r="J50" s="21">
        <f t="shared" si="6"/>
        <v>5.5991999999999997</v>
      </c>
      <c r="K50" s="21">
        <f t="shared" si="7"/>
        <v>7.2215999999999996</v>
      </c>
      <c r="L50" s="21">
        <f t="shared" si="8"/>
        <v>1.1664000000000001</v>
      </c>
      <c r="M50" s="159">
        <f t="shared" si="9"/>
        <v>24</v>
      </c>
      <c r="N50" s="22"/>
      <c r="P50" s="37">
        <f t="shared" si="12"/>
        <v>10.0128</v>
      </c>
      <c r="Q50" s="37">
        <f t="shared" si="13"/>
        <v>5.5991999999999997</v>
      </c>
      <c r="R50" s="37">
        <f t="shared" si="14"/>
        <v>7.2215999999999996</v>
      </c>
      <c r="S50" s="37">
        <f t="shared" si="15"/>
        <v>1.1664000000000001</v>
      </c>
      <c r="T50" s="37">
        <f t="shared" si="10"/>
        <v>24</v>
      </c>
    </row>
    <row r="51" spans="1:20">
      <c r="A51" s="8" t="s">
        <v>93</v>
      </c>
      <c r="B51" s="198">
        <v>24</v>
      </c>
      <c r="C51" s="198">
        <v>24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10.0128</v>
      </c>
      <c r="J51" s="21">
        <f t="shared" si="6"/>
        <v>5.5991999999999997</v>
      </c>
      <c r="K51" s="21">
        <f t="shared" si="7"/>
        <v>7.2215999999999996</v>
      </c>
      <c r="L51" s="21">
        <f t="shared" si="8"/>
        <v>1.1664000000000001</v>
      </c>
      <c r="M51" s="159">
        <f t="shared" si="9"/>
        <v>24</v>
      </c>
      <c r="N51" s="22"/>
      <c r="P51" s="37">
        <f t="shared" si="12"/>
        <v>10.0128</v>
      </c>
      <c r="Q51" s="37">
        <f t="shared" si="13"/>
        <v>5.5991999999999997</v>
      </c>
      <c r="R51" s="37">
        <f t="shared" si="14"/>
        <v>7.2215999999999996</v>
      </c>
      <c r="S51" s="37">
        <f t="shared" si="15"/>
        <v>1.1664000000000001</v>
      </c>
      <c r="T51" s="37">
        <f t="shared" si="10"/>
        <v>24</v>
      </c>
    </row>
    <row r="52" spans="1:20">
      <c r="A52" s="8" t="s">
        <v>94</v>
      </c>
      <c r="B52" s="198">
        <v>24</v>
      </c>
      <c r="C52" s="198">
        <v>24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10.0128</v>
      </c>
      <c r="J52" s="21">
        <f t="shared" si="6"/>
        <v>5.5991999999999997</v>
      </c>
      <c r="K52" s="21">
        <f t="shared" si="7"/>
        <v>7.2215999999999996</v>
      </c>
      <c r="L52" s="21">
        <f t="shared" si="8"/>
        <v>1.1664000000000001</v>
      </c>
      <c r="M52" s="159">
        <f t="shared" si="9"/>
        <v>24</v>
      </c>
      <c r="N52" s="22"/>
      <c r="P52" s="37">
        <f t="shared" si="12"/>
        <v>10.0128</v>
      </c>
      <c r="Q52" s="37">
        <f t="shared" si="13"/>
        <v>5.5991999999999997</v>
      </c>
      <c r="R52" s="37">
        <f t="shared" si="14"/>
        <v>7.2215999999999996</v>
      </c>
      <c r="S52" s="37">
        <f t="shared" si="15"/>
        <v>1.1664000000000001</v>
      </c>
      <c r="T52" s="37">
        <f t="shared" si="10"/>
        <v>24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175</v>
      </c>
      <c r="B99" s="20">
        <f t="shared" ref="B99:H99" si="27">SUM(B3:B98)/4000</f>
        <v>0.58174999999999999</v>
      </c>
      <c r="C99" s="20">
        <f t="shared" si="27"/>
        <v>0.58174999999999999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0.24270610000000037</v>
      </c>
      <c r="J99" s="160">
        <f t="shared" ref="J99:L99" si="28">SUM(J3:J98)/4000</f>
        <v>0.13572227499999992</v>
      </c>
      <c r="K99" s="160">
        <f t="shared" si="28"/>
        <v>0.17504857499999971</v>
      </c>
      <c r="L99" s="160">
        <f t="shared" si="28"/>
        <v>2.8273050000000084E-2</v>
      </c>
      <c r="M99" s="161">
        <f>SUM(M3:M98)/4000</f>
        <v>0.58174999999999999</v>
      </c>
      <c r="N99" s="23"/>
      <c r="P99" s="37">
        <f>SUM(P3:P98)/4000</f>
        <v>0.24270610000000037</v>
      </c>
      <c r="Q99" s="37">
        <f t="shared" ref="Q99:S99" si="29">SUM(Q3:Q98)/4000</f>
        <v>0.13572227499999992</v>
      </c>
      <c r="R99" s="37">
        <f t="shared" si="29"/>
        <v>0.17504857499999971</v>
      </c>
      <c r="S99" s="37">
        <f t="shared" si="29"/>
        <v>2.8273050000000084E-2</v>
      </c>
      <c r="T99" s="37">
        <f t="shared" si="26"/>
        <v>0.5817500000000001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1.54</v>
      </c>
      <c r="N3" s="71">
        <v>0</v>
      </c>
      <c r="O3" s="53">
        <v>-30</v>
      </c>
      <c r="P3" s="53">
        <v>-138</v>
      </c>
      <c r="Q3" s="53">
        <v>0</v>
      </c>
      <c r="R3" s="53">
        <v>0</v>
      </c>
      <c r="S3" s="72">
        <v>0</v>
      </c>
      <c r="U3" s="73">
        <v>-168</v>
      </c>
      <c r="V3" s="74">
        <v>1.54</v>
      </c>
      <c r="W3">
        <v>0</v>
      </c>
      <c r="X3">
        <v>-30</v>
      </c>
      <c r="Y3">
        <v>0</v>
      </c>
      <c r="Z3">
        <v>1.54</v>
      </c>
      <c r="AA3">
        <v>-138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0.38</v>
      </c>
      <c r="N4" s="73">
        <v>0</v>
      </c>
      <c r="O4" s="46">
        <v>-40</v>
      </c>
      <c r="P4" s="46">
        <v>-30.07</v>
      </c>
      <c r="Q4" s="46">
        <v>0</v>
      </c>
      <c r="R4" s="46">
        <v>0</v>
      </c>
      <c r="S4" s="74">
        <v>0</v>
      </c>
      <c r="U4" s="73">
        <v>-70.069999999999993</v>
      </c>
      <c r="V4" s="74">
        <v>0.38</v>
      </c>
      <c r="W4">
        <v>0</v>
      </c>
      <c r="X4">
        <v>-40</v>
      </c>
      <c r="Y4">
        <v>0</v>
      </c>
      <c r="Z4">
        <v>0.38</v>
      </c>
      <c r="AA4">
        <v>-30.07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-50</v>
      </c>
      <c r="P5" s="46">
        <v>-175</v>
      </c>
      <c r="Q5" s="46">
        <v>0</v>
      </c>
      <c r="R5" s="46">
        <v>0</v>
      </c>
      <c r="S5" s="74">
        <v>0</v>
      </c>
      <c r="U5" s="73">
        <v>-225</v>
      </c>
      <c r="V5" s="74">
        <v>0</v>
      </c>
      <c r="W5">
        <v>0</v>
      </c>
      <c r="X5">
        <v>-50</v>
      </c>
      <c r="Y5">
        <v>0</v>
      </c>
      <c r="Z5">
        <v>0</v>
      </c>
      <c r="AA5">
        <v>-175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-125</v>
      </c>
      <c r="P6" s="46">
        <v>-92.96</v>
      </c>
      <c r="Q6" s="46">
        <v>0</v>
      </c>
      <c r="R6" s="46">
        <v>0</v>
      </c>
      <c r="S6" s="74">
        <v>0</v>
      </c>
      <c r="U6" s="73">
        <v>-217.96</v>
      </c>
      <c r="V6" s="74">
        <v>0</v>
      </c>
      <c r="W6">
        <v>0</v>
      </c>
      <c r="X6">
        <v>-125</v>
      </c>
      <c r="Y6">
        <v>0</v>
      </c>
      <c r="Z6">
        <v>0</v>
      </c>
      <c r="AA6">
        <v>-92.96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-135</v>
      </c>
      <c r="P7" s="46">
        <v>0</v>
      </c>
      <c r="Q7" s="46">
        <v>0</v>
      </c>
      <c r="R7" s="46">
        <v>0</v>
      </c>
      <c r="S7" s="74">
        <v>0</v>
      </c>
      <c r="U7" s="73">
        <v>-135</v>
      </c>
      <c r="V7" s="74">
        <v>0</v>
      </c>
      <c r="W7">
        <v>0</v>
      </c>
      <c r="X7">
        <v>-135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-155</v>
      </c>
      <c r="P8" s="46">
        <v>0</v>
      </c>
      <c r="Q8" s="46">
        <v>0</v>
      </c>
      <c r="R8" s="46">
        <v>0</v>
      </c>
      <c r="S8" s="74">
        <v>0</v>
      </c>
      <c r="U8" s="73">
        <v>-155</v>
      </c>
      <c r="V8" s="74">
        <v>0</v>
      </c>
      <c r="W8">
        <v>0</v>
      </c>
      <c r="X8">
        <v>-155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-169.99</v>
      </c>
      <c r="P9" s="46">
        <v>-4</v>
      </c>
      <c r="Q9" s="46">
        <v>0</v>
      </c>
      <c r="R9" s="46">
        <v>0</v>
      </c>
      <c r="S9" s="74">
        <v>0</v>
      </c>
      <c r="U9" s="73">
        <v>-173.99</v>
      </c>
      <c r="V9" s="74">
        <v>0</v>
      </c>
      <c r="W9">
        <v>0</v>
      </c>
      <c r="X9">
        <v>-169.99</v>
      </c>
      <c r="Y9">
        <v>0</v>
      </c>
      <c r="Z9">
        <v>0</v>
      </c>
      <c r="AA9">
        <v>-4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-180</v>
      </c>
      <c r="P10" s="46">
        <v>-21</v>
      </c>
      <c r="Q10" s="46">
        <v>0</v>
      </c>
      <c r="R10" s="46">
        <v>0</v>
      </c>
      <c r="S10" s="74">
        <v>0</v>
      </c>
      <c r="U10" s="73">
        <v>-201</v>
      </c>
      <c r="V10" s="74">
        <v>0</v>
      </c>
      <c r="W10">
        <v>0</v>
      </c>
      <c r="X10">
        <v>-180</v>
      </c>
      <c r="Y10">
        <v>0</v>
      </c>
      <c r="Z10">
        <v>0</v>
      </c>
      <c r="AA10">
        <v>-21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-100</v>
      </c>
      <c r="P11" s="46">
        <v>-26</v>
      </c>
      <c r="Q11" s="46">
        <v>0</v>
      </c>
      <c r="R11" s="46">
        <v>0</v>
      </c>
      <c r="S11" s="74">
        <v>0</v>
      </c>
      <c r="U11" s="73">
        <v>-126</v>
      </c>
      <c r="V11" s="74">
        <v>0</v>
      </c>
      <c r="W11">
        <v>0</v>
      </c>
      <c r="X11">
        <v>-100</v>
      </c>
      <c r="Y11">
        <v>0</v>
      </c>
      <c r="Z11">
        <v>0</v>
      </c>
      <c r="AA11">
        <v>-26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-115</v>
      </c>
      <c r="P12" s="46">
        <v>-43</v>
      </c>
      <c r="Q12" s="46">
        <v>0</v>
      </c>
      <c r="R12" s="46">
        <v>0</v>
      </c>
      <c r="S12" s="74">
        <v>0</v>
      </c>
      <c r="U12" s="73">
        <v>-158</v>
      </c>
      <c r="V12" s="74">
        <v>0</v>
      </c>
      <c r="W12">
        <v>0</v>
      </c>
      <c r="X12">
        <v>-115</v>
      </c>
      <c r="Y12">
        <v>0</v>
      </c>
      <c r="Z12">
        <v>0</v>
      </c>
      <c r="AA12">
        <v>-43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-129</v>
      </c>
      <c r="P13" s="46">
        <v>-32</v>
      </c>
      <c r="Q13" s="46">
        <v>0</v>
      </c>
      <c r="R13" s="46">
        <v>0</v>
      </c>
      <c r="S13" s="74">
        <v>0</v>
      </c>
      <c r="U13" s="73">
        <v>-161</v>
      </c>
      <c r="V13" s="74">
        <v>0</v>
      </c>
      <c r="W13">
        <v>0</v>
      </c>
      <c r="X13">
        <v>-129</v>
      </c>
      <c r="Y13">
        <v>0</v>
      </c>
      <c r="Z13">
        <v>0</v>
      </c>
      <c r="AA13">
        <v>-32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-139</v>
      </c>
      <c r="P14" s="46">
        <v>-76</v>
      </c>
      <c r="Q14" s="46">
        <v>0</v>
      </c>
      <c r="R14" s="46">
        <v>0</v>
      </c>
      <c r="S14" s="74">
        <v>0</v>
      </c>
      <c r="U14" s="73">
        <v>-215</v>
      </c>
      <c r="V14" s="74">
        <v>0</v>
      </c>
      <c r="W14">
        <v>0</v>
      </c>
      <c r="X14">
        <v>-139</v>
      </c>
      <c r="Y14">
        <v>0</v>
      </c>
      <c r="Z14">
        <v>0</v>
      </c>
      <c r="AA14">
        <v>-76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0.19</v>
      </c>
      <c r="N15" s="73">
        <v>0</v>
      </c>
      <c r="O15" s="46">
        <v>-110</v>
      </c>
      <c r="P15" s="46">
        <v>-22</v>
      </c>
      <c r="Q15" s="46">
        <v>0</v>
      </c>
      <c r="R15" s="46">
        <v>0</v>
      </c>
      <c r="S15" s="74">
        <v>0</v>
      </c>
      <c r="U15" s="73">
        <v>-132</v>
      </c>
      <c r="V15" s="74">
        <v>0.19</v>
      </c>
      <c r="W15">
        <v>0</v>
      </c>
      <c r="X15">
        <v>-110</v>
      </c>
      <c r="Y15">
        <v>0</v>
      </c>
      <c r="Z15">
        <v>0.19</v>
      </c>
      <c r="AA15">
        <v>-22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-120</v>
      </c>
      <c r="P16" s="46">
        <v>-37</v>
      </c>
      <c r="Q16" s="46">
        <v>0</v>
      </c>
      <c r="R16" s="46">
        <v>0</v>
      </c>
      <c r="S16" s="74">
        <v>0</v>
      </c>
      <c r="U16" s="73">
        <v>-157</v>
      </c>
      <c r="V16" s="74">
        <v>0</v>
      </c>
      <c r="W16">
        <v>0</v>
      </c>
      <c r="X16">
        <v>-120</v>
      </c>
      <c r="Y16">
        <v>0</v>
      </c>
      <c r="Z16">
        <v>0</v>
      </c>
      <c r="AA16">
        <v>-37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-125</v>
      </c>
      <c r="P17" s="46">
        <v>-6</v>
      </c>
      <c r="Q17" s="46">
        <v>0</v>
      </c>
      <c r="R17" s="46">
        <v>0</v>
      </c>
      <c r="S17" s="74">
        <v>0</v>
      </c>
      <c r="U17" s="73">
        <v>-131</v>
      </c>
      <c r="V17" s="74">
        <v>0</v>
      </c>
      <c r="W17">
        <v>0</v>
      </c>
      <c r="X17">
        <v>-125</v>
      </c>
      <c r="Y17">
        <v>0</v>
      </c>
      <c r="Z17">
        <v>0</v>
      </c>
      <c r="AA17">
        <v>-6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-135</v>
      </c>
      <c r="P18" s="46">
        <v>-121</v>
      </c>
      <c r="Q18" s="46">
        <v>0</v>
      </c>
      <c r="R18" s="46">
        <v>0</v>
      </c>
      <c r="S18" s="74">
        <v>0</v>
      </c>
      <c r="U18" s="73">
        <v>-256</v>
      </c>
      <c r="V18" s="74">
        <v>0</v>
      </c>
      <c r="W18">
        <v>0</v>
      </c>
      <c r="X18">
        <v>-135</v>
      </c>
      <c r="Y18">
        <v>0</v>
      </c>
      <c r="Z18">
        <v>0</v>
      </c>
      <c r="AA18">
        <v>-121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-145</v>
      </c>
      <c r="P19" s="46">
        <v>-30</v>
      </c>
      <c r="Q19" s="46">
        <v>0</v>
      </c>
      <c r="R19" s="46">
        <v>0</v>
      </c>
      <c r="S19" s="74">
        <v>0</v>
      </c>
      <c r="U19" s="73">
        <v>-175</v>
      </c>
      <c r="V19" s="74">
        <v>0</v>
      </c>
      <c r="W19">
        <v>0</v>
      </c>
      <c r="X19">
        <v>-145</v>
      </c>
      <c r="Y19">
        <v>0</v>
      </c>
      <c r="Z19">
        <v>0</v>
      </c>
      <c r="AA19">
        <v>-30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0.48</v>
      </c>
      <c r="N20" s="73">
        <v>0</v>
      </c>
      <c r="O20" s="46">
        <v>-165</v>
      </c>
      <c r="P20" s="46">
        <v>-51</v>
      </c>
      <c r="Q20" s="46">
        <v>0</v>
      </c>
      <c r="R20" s="46">
        <v>0</v>
      </c>
      <c r="S20" s="74">
        <v>0</v>
      </c>
      <c r="U20" s="73">
        <v>-216</v>
      </c>
      <c r="V20" s="74">
        <v>0.48</v>
      </c>
      <c r="W20">
        <v>0</v>
      </c>
      <c r="X20">
        <v>-165</v>
      </c>
      <c r="Y20">
        <v>0</v>
      </c>
      <c r="Z20">
        <v>0.48</v>
      </c>
      <c r="AA20">
        <v>-51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2.5</v>
      </c>
      <c r="N21" s="73">
        <v>0</v>
      </c>
      <c r="O21" s="46">
        <v>-189</v>
      </c>
      <c r="P21" s="46">
        <v>-173</v>
      </c>
      <c r="Q21" s="46">
        <v>0</v>
      </c>
      <c r="R21" s="46">
        <v>0</v>
      </c>
      <c r="S21" s="74">
        <v>0</v>
      </c>
      <c r="U21" s="73">
        <v>-362</v>
      </c>
      <c r="V21" s="74">
        <v>2.5</v>
      </c>
      <c r="W21">
        <v>0</v>
      </c>
      <c r="X21">
        <v>-189</v>
      </c>
      <c r="Y21">
        <v>0</v>
      </c>
      <c r="Z21">
        <v>2.5</v>
      </c>
      <c r="AA21">
        <v>-173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-180</v>
      </c>
      <c r="P22" s="46">
        <v>-169</v>
      </c>
      <c r="Q22" s="46">
        <v>0</v>
      </c>
      <c r="R22" s="46">
        <v>0</v>
      </c>
      <c r="S22" s="74">
        <v>0</v>
      </c>
      <c r="U22" s="73">
        <v>-349</v>
      </c>
      <c r="V22" s="74">
        <v>0</v>
      </c>
      <c r="W22">
        <v>0</v>
      </c>
      <c r="X22">
        <v>-180</v>
      </c>
      <c r="Y22">
        <v>0</v>
      </c>
      <c r="Z22">
        <v>0</v>
      </c>
      <c r="AA22">
        <v>-169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</v>
      </c>
      <c r="N23" s="73">
        <v>0</v>
      </c>
      <c r="O23" s="46">
        <v>-145</v>
      </c>
      <c r="P23" s="46">
        <v>-178</v>
      </c>
      <c r="Q23" s="46">
        <v>0</v>
      </c>
      <c r="R23" s="46">
        <v>0</v>
      </c>
      <c r="S23" s="74">
        <v>0</v>
      </c>
      <c r="U23" s="73">
        <v>-323</v>
      </c>
      <c r="V23" s="74">
        <v>4.8</v>
      </c>
      <c r="W23">
        <v>0</v>
      </c>
      <c r="X23">
        <v>-145</v>
      </c>
      <c r="Y23">
        <v>0</v>
      </c>
      <c r="Z23">
        <v>4.8</v>
      </c>
      <c r="AA23">
        <v>-178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0</v>
      </c>
      <c r="O24" s="46">
        <v>-140</v>
      </c>
      <c r="P24" s="46">
        <v>-181</v>
      </c>
      <c r="Q24" s="46">
        <v>0</v>
      </c>
      <c r="R24" s="46">
        <v>0</v>
      </c>
      <c r="S24" s="74">
        <v>0</v>
      </c>
      <c r="U24" s="73">
        <v>-321</v>
      </c>
      <c r="V24" s="74">
        <v>0.1</v>
      </c>
      <c r="W24">
        <v>0</v>
      </c>
      <c r="X24">
        <v>-140</v>
      </c>
      <c r="Y24">
        <v>0</v>
      </c>
      <c r="Z24">
        <v>0.1</v>
      </c>
      <c r="AA24">
        <v>-181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-135</v>
      </c>
      <c r="P25" s="46">
        <v>-190</v>
      </c>
      <c r="Q25" s="46">
        <v>0</v>
      </c>
      <c r="R25" s="46">
        <v>0</v>
      </c>
      <c r="S25" s="74">
        <v>0</v>
      </c>
      <c r="U25" s="73">
        <v>-325</v>
      </c>
      <c r="V25" s="74">
        <v>0</v>
      </c>
      <c r="W25">
        <v>0</v>
      </c>
      <c r="X25">
        <v>-135</v>
      </c>
      <c r="Y25">
        <v>0</v>
      </c>
      <c r="Z25">
        <v>0</v>
      </c>
      <c r="AA25">
        <v>-190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-140</v>
      </c>
      <c r="P26" s="46">
        <v>-195</v>
      </c>
      <c r="Q26" s="46">
        <v>0</v>
      </c>
      <c r="R26" s="46">
        <v>0</v>
      </c>
      <c r="S26" s="74">
        <v>0</v>
      </c>
      <c r="U26" s="73">
        <v>-335</v>
      </c>
      <c r="V26" s="74">
        <v>0</v>
      </c>
      <c r="W26">
        <v>0</v>
      </c>
      <c r="X26">
        <v>-140</v>
      </c>
      <c r="Y26">
        <v>0</v>
      </c>
      <c r="Z26">
        <v>0</v>
      </c>
      <c r="AA26">
        <v>-195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-200</v>
      </c>
      <c r="P27" s="46">
        <v>-203</v>
      </c>
      <c r="Q27" s="46">
        <v>0</v>
      </c>
      <c r="R27" s="46">
        <v>0</v>
      </c>
      <c r="S27" s="74">
        <v>0</v>
      </c>
      <c r="U27" s="73">
        <v>-403</v>
      </c>
      <c r="V27" s="74">
        <v>0</v>
      </c>
      <c r="W27">
        <v>0</v>
      </c>
      <c r="X27">
        <v>-200</v>
      </c>
      <c r="Y27">
        <v>0</v>
      </c>
      <c r="Z27">
        <v>0</v>
      </c>
      <c r="AA27">
        <v>-203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0.57999999999999996</v>
      </c>
      <c r="N28" s="73">
        <v>0</v>
      </c>
      <c r="O28" s="46">
        <v>-195</v>
      </c>
      <c r="P28" s="46">
        <v>-202</v>
      </c>
      <c r="Q28" s="46">
        <v>0</v>
      </c>
      <c r="R28" s="46">
        <v>0</v>
      </c>
      <c r="S28" s="74">
        <v>0</v>
      </c>
      <c r="U28" s="73">
        <v>-397</v>
      </c>
      <c r="V28" s="74">
        <v>0.57999999999999996</v>
      </c>
      <c r="W28">
        <v>0</v>
      </c>
      <c r="X28">
        <v>-195</v>
      </c>
      <c r="Y28">
        <v>0</v>
      </c>
      <c r="Z28">
        <v>0.57999999999999996</v>
      </c>
      <c r="AA28">
        <v>-202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1.1499999999999999</v>
      </c>
      <c r="N29" s="73">
        <v>0</v>
      </c>
      <c r="O29" s="46">
        <v>-195</v>
      </c>
      <c r="P29" s="46">
        <v>-207</v>
      </c>
      <c r="Q29" s="46">
        <v>0</v>
      </c>
      <c r="R29" s="46">
        <v>0</v>
      </c>
      <c r="S29" s="74">
        <v>0</v>
      </c>
      <c r="U29" s="73">
        <v>-402</v>
      </c>
      <c r="V29" s="74">
        <v>1.1499999999999999</v>
      </c>
      <c r="W29">
        <v>0</v>
      </c>
      <c r="X29">
        <v>-195</v>
      </c>
      <c r="Y29">
        <v>0</v>
      </c>
      <c r="Z29">
        <v>1.1499999999999999</v>
      </c>
      <c r="AA29">
        <v>-207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0.86</v>
      </c>
      <c r="N30" s="73">
        <v>0</v>
      </c>
      <c r="O30" s="46">
        <v>-195</v>
      </c>
      <c r="P30" s="46">
        <v>-208</v>
      </c>
      <c r="Q30" s="46">
        <v>0</v>
      </c>
      <c r="R30" s="46">
        <v>0</v>
      </c>
      <c r="S30" s="74">
        <v>0</v>
      </c>
      <c r="U30" s="73">
        <v>-403</v>
      </c>
      <c r="V30" s="74">
        <v>0.86</v>
      </c>
      <c r="W30">
        <v>0</v>
      </c>
      <c r="X30">
        <v>-195</v>
      </c>
      <c r="Y30">
        <v>0</v>
      </c>
      <c r="Z30">
        <v>0.86</v>
      </c>
      <c r="AA30">
        <v>-208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1.06</v>
      </c>
      <c r="N31" s="73">
        <v>0</v>
      </c>
      <c r="O31" s="46">
        <v>-110</v>
      </c>
      <c r="P31" s="46">
        <v>-219</v>
      </c>
      <c r="Q31" s="46">
        <v>0</v>
      </c>
      <c r="R31" s="46">
        <v>0</v>
      </c>
      <c r="S31" s="74">
        <v>0</v>
      </c>
      <c r="U31" s="73">
        <v>-329</v>
      </c>
      <c r="V31" s="74">
        <v>1.06</v>
      </c>
      <c r="W31">
        <v>0</v>
      </c>
      <c r="X31">
        <v>-110</v>
      </c>
      <c r="Y31">
        <v>0</v>
      </c>
      <c r="Z31">
        <v>1.06</v>
      </c>
      <c r="AA31">
        <v>-219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0.28999999999999998</v>
      </c>
      <c r="N32" s="73">
        <v>0</v>
      </c>
      <c r="O32" s="46">
        <v>-119</v>
      </c>
      <c r="P32" s="46">
        <v>-225</v>
      </c>
      <c r="Q32" s="46">
        <v>0</v>
      </c>
      <c r="R32" s="46">
        <v>0</v>
      </c>
      <c r="S32" s="74">
        <v>0</v>
      </c>
      <c r="U32" s="73">
        <v>-344</v>
      </c>
      <c r="V32" s="74">
        <v>0.28999999999999998</v>
      </c>
      <c r="W32">
        <v>0</v>
      </c>
      <c r="X32">
        <v>-119</v>
      </c>
      <c r="Y32">
        <v>0</v>
      </c>
      <c r="Z32">
        <v>0.28999999999999998</v>
      </c>
      <c r="AA32">
        <v>-225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-134</v>
      </c>
      <c r="P33" s="46">
        <v>-236</v>
      </c>
      <c r="Q33" s="46">
        <v>0</v>
      </c>
      <c r="R33" s="46">
        <v>0</v>
      </c>
      <c r="S33" s="74">
        <v>0</v>
      </c>
      <c r="U33" s="73">
        <v>-370</v>
      </c>
      <c r="V33" s="74">
        <v>0</v>
      </c>
      <c r="W33">
        <v>0</v>
      </c>
      <c r="X33">
        <v>-134</v>
      </c>
      <c r="Y33">
        <v>0</v>
      </c>
      <c r="Z33">
        <v>0</v>
      </c>
      <c r="AA33">
        <v>-236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-155</v>
      </c>
      <c r="P34" s="46">
        <v>-255</v>
      </c>
      <c r="Q34" s="46">
        <v>0</v>
      </c>
      <c r="R34" s="46">
        <v>0</v>
      </c>
      <c r="S34" s="74">
        <v>0</v>
      </c>
      <c r="U34" s="73">
        <v>-410</v>
      </c>
      <c r="V34" s="74">
        <v>0</v>
      </c>
      <c r="W34">
        <v>0</v>
      </c>
      <c r="X34">
        <v>-155</v>
      </c>
      <c r="Y34">
        <v>0</v>
      </c>
      <c r="Z34">
        <v>0</v>
      </c>
      <c r="AA34">
        <v>-255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-17</v>
      </c>
      <c r="O35" s="46">
        <v>-99</v>
      </c>
      <c r="P35" s="46">
        <v>-261</v>
      </c>
      <c r="Q35" s="46">
        <v>0</v>
      </c>
      <c r="R35" s="46">
        <v>0</v>
      </c>
      <c r="S35" s="74">
        <v>0</v>
      </c>
      <c r="U35" s="73">
        <v>-377</v>
      </c>
      <c r="V35" s="74">
        <v>0</v>
      </c>
      <c r="W35">
        <v>-17</v>
      </c>
      <c r="X35">
        <v>-99</v>
      </c>
      <c r="Y35">
        <v>0</v>
      </c>
      <c r="Z35">
        <v>0</v>
      </c>
      <c r="AA35">
        <v>-261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2.59</v>
      </c>
      <c r="N36" s="73">
        <v>-28</v>
      </c>
      <c r="O36" s="46">
        <v>-99</v>
      </c>
      <c r="P36" s="46">
        <v>-242</v>
      </c>
      <c r="Q36" s="46">
        <v>0</v>
      </c>
      <c r="R36" s="46">
        <v>0</v>
      </c>
      <c r="S36" s="74">
        <v>0</v>
      </c>
      <c r="U36" s="73">
        <v>-369</v>
      </c>
      <c r="V36" s="74">
        <v>2.59</v>
      </c>
      <c r="W36">
        <v>-28</v>
      </c>
      <c r="X36">
        <v>-99</v>
      </c>
      <c r="Y36">
        <v>0</v>
      </c>
      <c r="Z36">
        <v>2.59</v>
      </c>
      <c r="AA36">
        <v>-242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3.45</v>
      </c>
      <c r="N37" s="73">
        <v>-44</v>
      </c>
      <c r="O37" s="46">
        <v>-109</v>
      </c>
      <c r="P37" s="46">
        <v>-241</v>
      </c>
      <c r="Q37" s="46">
        <v>0</v>
      </c>
      <c r="R37" s="46">
        <v>0</v>
      </c>
      <c r="S37" s="74">
        <v>0</v>
      </c>
      <c r="U37" s="73">
        <v>-394</v>
      </c>
      <c r="V37" s="74">
        <v>3.45</v>
      </c>
      <c r="W37">
        <v>-44</v>
      </c>
      <c r="X37">
        <v>-109</v>
      </c>
      <c r="Y37">
        <v>0</v>
      </c>
      <c r="Z37">
        <v>3.45</v>
      </c>
      <c r="AA37">
        <v>-241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4.6100000000000003</v>
      </c>
      <c r="N38" s="73">
        <v>-64</v>
      </c>
      <c r="O38" s="46">
        <v>-109</v>
      </c>
      <c r="P38" s="46">
        <v>-114</v>
      </c>
      <c r="Q38" s="46">
        <v>0</v>
      </c>
      <c r="R38" s="46">
        <v>0</v>
      </c>
      <c r="S38" s="74">
        <v>0</v>
      </c>
      <c r="U38" s="73">
        <v>-287</v>
      </c>
      <c r="V38" s="74">
        <v>4.6100000000000003</v>
      </c>
      <c r="W38">
        <v>-64</v>
      </c>
      <c r="X38">
        <v>-109</v>
      </c>
      <c r="Y38">
        <v>0</v>
      </c>
      <c r="Z38">
        <v>4.6100000000000003</v>
      </c>
      <c r="AA38">
        <v>-114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4.6100000000000003</v>
      </c>
      <c r="N39" s="73">
        <v>-60</v>
      </c>
      <c r="O39" s="46">
        <v>-98</v>
      </c>
      <c r="P39" s="46">
        <v>-117</v>
      </c>
      <c r="Q39" s="46">
        <v>0</v>
      </c>
      <c r="R39" s="46">
        <v>0</v>
      </c>
      <c r="S39" s="74">
        <v>0</v>
      </c>
      <c r="U39" s="73">
        <v>-275</v>
      </c>
      <c r="V39" s="74">
        <v>4.6100000000000003</v>
      </c>
      <c r="W39">
        <v>-60</v>
      </c>
      <c r="X39">
        <v>-98</v>
      </c>
      <c r="Y39">
        <v>0</v>
      </c>
      <c r="Z39">
        <v>4.6100000000000003</v>
      </c>
      <c r="AA39">
        <v>-117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4.32</v>
      </c>
      <c r="N40" s="73">
        <v>-37</v>
      </c>
      <c r="O40" s="46">
        <v>-93</v>
      </c>
      <c r="P40" s="46">
        <v>-66</v>
      </c>
      <c r="Q40" s="46">
        <v>0</v>
      </c>
      <c r="R40" s="46">
        <v>0</v>
      </c>
      <c r="S40" s="74">
        <v>0</v>
      </c>
      <c r="U40" s="73">
        <v>-196</v>
      </c>
      <c r="V40" s="74">
        <v>4.32</v>
      </c>
      <c r="W40">
        <v>-37</v>
      </c>
      <c r="X40">
        <v>-93</v>
      </c>
      <c r="Y40">
        <v>0</v>
      </c>
      <c r="Z40">
        <v>4.32</v>
      </c>
      <c r="AA40">
        <v>-66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3.74</v>
      </c>
      <c r="N41" s="73">
        <v>-20</v>
      </c>
      <c r="O41" s="46">
        <v>-94</v>
      </c>
      <c r="P41" s="46">
        <v>-8</v>
      </c>
      <c r="Q41" s="46">
        <v>0</v>
      </c>
      <c r="R41" s="46">
        <v>0</v>
      </c>
      <c r="S41" s="74">
        <v>0</v>
      </c>
      <c r="U41" s="73">
        <v>-122</v>
      </c>
      <c r="V41" s="74">
        <v>3.74</v>
      </c>
      <c r="W41">
        <v>-20</v>
      </c>
      <c r="X41">
        <v>-94</v>
      </c>
      <c r="Y41">
        <v>0</v>
      </c>
      <c r="Z41">
        <v>3.74</v>
      </c>
      <c r="AA41">
        <v>-8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2.88</v>
      </c>
      <c r="N42" s="73">
        <v>-17</v>
      </c>
      <c r="O42" s="46">
        <v>-78</v>
      </c>
      <c r="P42" s="46">
        <v>0</v>
      </c>
      <c r="Q42" s="46">
        <v>0</v>
      </c>
      <c r="R42" s="46">
        <v>0</v>
      </c>
      <c r="S42" s="74">
        <v>0</v>
      </c>
      <c r="U42" s="73">
        <v>-95</v>
      </c>
      <c r="V42" s="74">
        <v>2.88</v>
      </c>
      <c r="W42">
        <v>-17</v>
      </c>
      <c r="X42">
        <v>-78</v>
      </c>
      <c r="Y42">
        <v>0</v>
      </c>
      <c r="Z42">
        <v>2.88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</v>
      </c>
      <c r="O43" s="46">
        <v>-68</v>
      </c>
      <c r="P43" s="46">
        <v>0</v>
      </c>
      <c r="Q43" s="46">
        <v>0</v>
      </c>
      <c r="R43" s="46">
        <v>0</v>
      </c>
      <c r="S43" s="74">
        <v>0</v>
      </c>
      <c r="U43" s="73">
        <v>-85</v>
      </c>
      <c r="V43" s="74">
        <v>0</v>
      </c>
      <c r="W43">
        <v>-17</v>
      </c>
      <c r="X43">
        <v>-68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0.96</v>
      </c>
      <c r="N44" s="73">
        <v>-20</v>
      </c>
      <c r="O44" s="46">
        <v>-58</v>
      </c>
      <c r="P44" s="46">
        <v>0</v>
      </c>
      <c r="Q44" s="46">
        <v>0</v>
      </c>
      <c r="R44" s="46">
        <v>0</v>
      </c>
      <c r="S44" s="74">
        <v>0</v>
      </c>
      <c r="U44" s="73">
        <v>-78</v>
      </c>
      <c r="V44" s="74">
        <v>0.96</v>
      </c>
      <c r="W44">
        <v>-20</v>
      </c>
      <c r="X44">
        <v>-58</v>
      </c>
      <c r="Y44">
        <v>0</v>
      </c>
      <c r="Z44">
        <v>0.96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-40</v>
      </c>
      <c r="O45" s="46">
        <v>-53</v>
      </c>
      <c r="P45" s="46">
        <v>0</v>
      </c>
      <c r="Q45" s="46">
        <v>0</v>
      </c>
      <c r="R45" s="46">
        <v>0</v>
      </c>
      <c r="S45" s="74">
        <v>0</v>
      </c>
      <c r="U45" s="73">
        <v>-93</v>
      </c>
      <c r="V45" s="74">
        <v>0</v>
      </c>
      <c r="W45">
        <v>-40</v>
      </c>
      <c r="X45">
        <v>-53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-25</v>
      </c>
      <c r="O46" s="46">
        <v>-48</v>
      </c>
      <c r="P46" s="46">
        <v>0</v>
      </c>
      <c r="Q46" s="46">
        <v>0</v>
      </c>
      <c r="R46" s="46">
        <v>0</v>
      </c>
      <c r="S46" s="74">
        <v>0</v>
      </c>
      <c r="U46" s="73">
        <v>-73</v>
      </c>
      <c r="V46" s="74">
        <v>0</v>
      </c>
      <c r="W46">
        <v>-25</v>
      </c>
      <c r="X46">
        <v>-48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-38</v>
      </c>
      <c r="P47" s="46">
        <v>0</v>
      </c>
      <c r="Q47" s="46">
        <v>0</v>
      </c>
      <c r="R47" s="46">
        <v>0</v>
      </c>
      <c r="S47" s="74">
        <v>0</v>
      </c>
      <c r="U47" s="73">
        <v>-38</v>
      </c>
      <c r="V47" s="74">
        <v>0</v>
      </c>
      <c r="W47">
        <v>0</v>
      </c>
      <c r="X47">
        <v>-38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-28</v>
      </c>
      <c r="P48" s="46">
        <v>0</v>
      </c>
      <c r="Q48" s="46">
        <v>0</v>
      </c>
      <c r="R48" s="46">
        <v>0</v>
      </c>
      <c r="S48" s="74">
        <v>0</v>
      </c>
      <c r="U48" s="73">
        <v>-28</v>
      </c>
      <c r="V48" s="74">
        <v>0</v>
      </c>
      <c r="W48">
        <v>0</v>
      </c>
      <c r="X48">
        <v>-28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-13</v>
      </c>
      <c r="P49" s="46">
        <v>0</v>
      </c>
      <c r="Q49" s="46">
        <v>0</v>
      </c>
      <c r="R49" s="46">
        <v>0</v>
      </c>
      <c r="S49" s="74">
        <v>0</v>
      </c>
      <c r="U49" s="73">
        <v>-13</v>
      </c>
      <c r="V49" s="74">
        <v>0</v>
      </c>
      <c r="W49">
        <v>0</v>
      </c>
      <c r="X49">
        <v>-13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-8</v>
      </c>
      <c r="P50" s="46">
        <v>0</v>
      </c>
      <c r="Q50" s="46">
        <v>0</v>
      </c>
      <c r="R50" s="46">
        <v>0</v>
      </c>
      <c r="S50" s="74">
        <v>0</v>
      </c>
      <c r="U50" s="73">
        <v>-8</v>
      </c>
      <c r="V50" s="74">
        <v>0</v>
      </c>
      <c r="W50">
        <v>0</v>
      </c>
      <c r="X50">
        <v>-8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</v>
      </c>
      <c r="P51" s="46">
        <v>0</v>
      </c>
      <c r="Q51" s="46">
        <v>0</v>
      </c>
      <c r="R51" s="46">
        <v>0</v>
      </c>
      <c r="S51" s="74">
        <v>0</v>
      </c>
      <c r="U51" s="73">
        <v>-3</v>
      </c>
      <c r="V51" s="74">
        <v>0</v>
      </c>
      <c r="W51">
        <v>0</v>
      </c>
      <c r="X51">
        <v>-3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</v>
      </c>
      <c r="P52" s="46">
        <v>0</v>
      </c>
      <c r="Q52" s="46">
        <v>0</v>
      </c>
      <c r="R52" s="46">
        <v>0</v>
      </c>
      <c r="S52" s="74">
        <v>0</v>
      </c>
      <c r="U52" s="73">
        <v>-3</v>
      </c>
      <c r="V52" s="74">
        <v>0</v>
      </c>
      <c r="W52">
        <v>0</v>
      </c>
      <c r="X52">
        <v>-3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</v>
      </c>
      <c r="P55" s="46">
        <v>0</v>
      </c>
      <c r="Q55" s="46">
        <v>0</v>
      </c>
      <c r="R55" s="46">
        <v>0</v>
      </c>
      <c r="S55" s="74">
        <v>0</v>
      </c>
      <c r="U55" s="73">
        <v>-8</v>
      </c>
      <c r="V55" s="74">
        <v>0</v>
      </c>
      <c r="W55">
        <v>0</v>
      </c>
      <c r="X55">
        <v>-8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-8</v>
      </c>
      <c r="P56" s="46">
        <v>0</v>
      </c>
      <c r="Q56" s="46">
        <v>0</v>
      </c>
      <c r="R56" s="46">
        <v>0</v>
      </c>
      <c r="S56" s="74">
        <v>0</v>
      </c>
      <c r="U56" s="73">
        <v>-8</v>
      </c>
      <c r="V56" s="74">
        <v>0</v>
      </c>
      <c r="W56">
        <v>0</v>
      </c>
      <c r="X56">
        <v>-8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0.38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0.38</v>
      </c>
      <c r="W62">
        <v>0</v>
      </c>
      <c r="X62">
        <v>0</v>
      </c>
      <c r="Y62">
        <v>0</v>
      </c>
      <c r="Z62">
        <v>0.38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2.98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2.98</v>
      </c>
      <c r="W64">
        <v>0</v>
      </c>
      <c r="X64">
        <v>0</v>
      </c>
      <c r="Y64">
        <v>0</v>
      </c>
      <c r="Z64">
        <v>2.98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3.55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3.55</v>
      </c>
      <c r="W65">
        <v>0</v>
      </c>
      <c r="X65">
        <v>0</v>
      </c>
      <c r="Y65">
        <v>0</v>
      </c>
      <c r="Z65">
        <v>3.55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2.11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2.11</v>
      </c>
      <c r="W68">
        <v>0</v>
      </c>
      <c r="X68">
        <v>0</v>
      </c>
      <c r="Y68">
        <v>0</v>
      </c>
      <c r="Z68">
        <v>2.11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2.88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2.88</v>
      </c>
      <c r="W69">
        <v>0</v>
      </c>
      <c r="X69">
        <v>0</v>
      </c>
      <c r="Y69">
        <v>0</v>
      </c>
      <c r="Z69">
        <v>2.88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3.26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3.26</v>
      </c>
      <c r="W70">
        <v>0</v>
      </c>
      <c r="X70">
        <v>0</v>
      </c>
      <c r="Y70">
        <v>0</v>
      </c>
      <c r="Z70">
        <v>3.26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2.2999999999999998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2.2999999999999998</v>
      </c>
      <c r="W71">
        <v>0</v>
      </c>
      <c r="X71">
        <v>0</v>
      </c>
      <c r="Y71">
        <v>0</v>
      </c>
      <c r="Z71">
        <v>2.2999999999999998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2.69</v>
      </c>
      <c r="W72">
        <v>0</v>
      </c>
      <c r="X72">
        <v>0</v>
      </c>
      <c r="Y72">
        <v>0</v>
      </c>
      <c r="Z72">
        <v>2.69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2.88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2.88</v>
      </c>
      <c r="W73">
        <v>0</v>
      </c>
      <c r="X73">
        <v>0</v>
      </c>
      <c r="Y73">
        <v>0</v>
      </c>
      <c r="Z73">
        <v>2.88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2.69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2.69</v>
      </c>
      <c r="W74">
        <v>0</v>
      </c>
      <c r="X74">
        <v>0</v>
      </c>
      <c r="Y74">
        <v>0</v>
      </c>
      <c r="Z74">
        <v>2.69</v>
      </c>
      <c r="AA74">
        <v>0</v>
      </c>
    </row>
    <row r="75" spans="7:27">
      <c r="G75" t="s">
        <v>117</v>
      </c>
      <c r="H75" s="73">
        <v>33.590000000000003</v>
      </c>
      <c r="I75" s="46">
        <v>0</v>
      </c>
      <c r="J75" s="46">
        <v>0</v>
      </c>
      <c r="K75" s="46">
        <v>0</v>
      </c>
      <c r="L75" s="46">
        <v>0</v>
      </c>
      <c r="M75" s="74">
        <v>4.6100000000000003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38.200000000000003</v>
      </c>
      <c r="W75">
        <v>33.590000000000003</v>
      </c>
      <c r="X75">
        <v>0</v>
      </c>
      <c r="Y75">
        <v>0</v>
      </c>
      <c r="Z75">
        <v>4.6100000000000003</v>
      </c>
      <c r="AA75">
        <v>0</v>
      </c>
    </row>
    <row r="76" spans="7:27">
      <c r="G76" t="s">
        <v>118</v>
      </c>
      <c r="H76" s="73">
        <v>33.590000000000003</v>
      </c>
      <c r="I76" s="46">
        <v>0</v>
      </c>
      <c r="J76" s="46">
        <v>0</v>
      </c>
      <c r="K76" s="46">
        <v>0</v>
      </c>
      <c r="L76" s="46">
        <v>0</v>
      </c>
      <c r="M76" s="74">
        <v>4.8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38.39</v>
      </c>
      <c r="W76">
        <v>33.590000000000003</v>
      </c>
      <c r="X76">
        <v>0</v>
      </c>
      <c r="Y76">
        <v>0</v>
      </c>
      <c r="Z76">
        <v>4.8</v>
      </c>
      <c r="AA76">
        <v>0</v>
      </c>
    </row>
    <row r="77" spans="7:27">
      <c r="G77" t="s">
        <v>119</v>
      </c>
      <c r="H77" s="73">
        <v>33.590000000000003</v>
      </c>
      <c r="I77" s="46">
        <v>0</v>
      </c>
      <c r="J77" s="46">
        <v>0</v>
      </c>
      <c r="K77" s="46">
        <v>0</v>
      </c>
      <c r="L77" s="46">
        <v>0</v>
      </c>
      <c r="M77" s="74">
        <v>4.8</v>
      </c>
      <c r="N77" s="73">
        <v>0</v>
      </c>
      <c r="O77" s="46">
        <v>-10</v>
      </c>
      <c r="P77" s="46">
        <v>-61.09</v>
      </c>
      <c r="Q77" s="46">
        <v>0</v>
      </c>
      <c r="R77" s="46">
        <v>0</v>
      </c>
      <c r="S77" s="74">
        <v>0</v>
      </c>
      <c r="U77" s="73">
        <v>-71.09</v>
      </c>
      <c r="V77" s="74">
        <v>38.39</v>
      </c>
      <c r="W77">
        <v>33.590000000000003</v>
      </c>
      <c r="X77">
        <v>-10</v>
      </c>
      <c r="Y77">
        <v>0</v>
      </c>
      <c r="Z77">
        <v>4.8</v>
      </c>
      <c r="AA77">
        <v>-61.09</v>
      </c>
    </row>
    <row r="78" spans="7:27">
      <c r="G78" t="s">
        <v>120</v>
      </c>
      <c r="H78" s="73">
        <v>33.590000000000003</v>
      </c>
      <c r="I78" s="46">
        <v>0</v>
      </c>
      <c r="J78" s="46">
        <v>0</v>
      </c>
      <c r="K78" s="46">
        <v>0</v>
      </c>
      <c r="L78" s="46">
        <v>0</v>
      </c>
      <c r="M78" s="74">
        <v>1.44</v>
      </c>
      <c r="N78" s="73">
        <v>0</v>
      </c>
      <c r="O78" s="46">
        <v>-10</v>
      </c>
      <c r="P78" s="46">
        <v>-183</v>
      </c>
      <c r="Q78" s="46">
        <v>0</v>
      </c>
      <c r="R78" s="46">
        <v>0</v>
      </c>
      <c r="S78" s="74">
        <v>0</v>
      </c>
      <c r="U78" s="73">
        <v>-193</v>
      </c>
      <c r="V78" s="74">
        <v>35.03</v>
      </c>
      <c r="W78">
        <v>33.590000000000003</v>
      </c>
      <c r="X78">
        <v>-10</v>
      </c>
      <c r="Y78">
        <v>0</v>
      </c>
      <c r="Z78">
        <v>1.44</v>
      </c>
      <c r="AA78">
        <v>-183</v>
      </c>
    </row>
    <row r="79" spans="7:27">
      <c r="G79" t="s">
        <v>121</v>
      </c>
      <c r="H79" s="73">
        <v>33.58</v>
      </c>
      <c r="I79" s="46">
        <v>0</v>
      </c>
      <c r="J79" s="46">
        <v>0</v>
      </c>
      <c r="K79" s="46">
        <v>0</v>
      </c>
      <c r="L79" s="46">
        <v>0</v>
      </c>
      <c r="M79" s="74">
        <v>2.98</v>
      </c>
      <c r="N79" s="73">
        <v>0</v>
      </c>
      <c r="O79" s="46">
        <v>0</v>
      </c>
      <c r="P79" s="46">
        <v>-207</v>
      </c>
      <c r="Q79" s="46">
        <v>-20</v>
      </c>
      <c r="R79" s="46">
        <v>0</v>
      </c>
      <c r="S79" s="74">
        <v>0</v>
      </c>
      <c r="U79" s="73">
        <v>-227</v>
      </c>
      <c r="V79" s="74">
        <v>36.56</v>
      </c>
      <c r="W79">
        <v>33.58</v>
      </c>
      <c r="X79">
        <v>0</v>
      </c>
      <c r="Y79">
        <v>-20</v>
      </c>
      <c r="Z79">
        <v>2.98</v>
      </c>
      <c r="AA79">
        <v>-207</v>
      </c>
    </row>
    <row r="80" spans="7:27">
      <c r="G80" t="s">
        <v>122</v>
      </c>
      <c r="H80" s="73">
        <v>33.590000000000003</v>
      </c>
      <c r="I80" s="46">
        <v>0</v>
      </c>
      <c r="J80" s="46">
        <v>0</v>
      </c>
      <c r="K80" s="46">
        <v>0</v>
      </c>
      <c r="L80" s="46">
        <v>0</v>
      </c>
      <c r="M80" s="74">
        <v>1.34</v>
      </c>
      <c r="N80" s="73">
        <v>0</v>
      </c>
      <c r="O80" s="46">
        <v>0</v>
      </c>
      <c r="P80" s="46">
        <v>-209</v>
      </c>
      <c r="Q80" s="46">
        <v>-20</v>
      </c>
      <c r="R80" s="46">
        <v>0</v>
      </c>
      <c r="S80" s="74">
        <v>0</v>
      </c>
      <c r="U80" s="73">
        <v>-229</v>
      </c>
      <c r="V80" s="74">
        <v>34.93</v>
      </c>
      <c r="W80">
        <v>33.590000000000003</v>
      </c>
      <c r="X80">
        <v>0</v>
      </c>
      <c r="Y80">
        <v>-20</v>
      </c>
      <c r="Z80">
        <v>1.34</v>
      </c>
      <c r="AA80">
        <v>-209</v>
      </c>
    </row>
    <row r="81" spans="7:27">
      <c r="G81" t="s">
        <v>123</v>
      </c>
      <c r="H81" s="73">
        <v>33.590000000000003</v>
      </c>
      <c r="I81" s="46">
        <v>0</v>
      </c>
      <c r="J81" s="46">
        <v>0</v>
      </c>
      <c r="K81" s="46">
        <v>0</v>
      </c>
      <c r="L81" s="46">
        <v>0</v>
      </c>
      <c r="M81" s="74">
        <v>3.45</v>
      </c>
      <c r="N81" s="73">
        <v>0</v>
      </c>
      <c r="O81" s="46">
        <v>0</v>
      </c>
      <c r="P81" s="46">
        <v>-214</v>
      </c>
      <c r="Q81" s="46">
        <v>-20</v>
      </c>
      <c r="R81" s="46">
        <v>0</v>
      </c>
      <c r="S81" s="74">
        <v>0</v>
      </c>
      <c r="U81" s="73">
        <v>-234</v>
      </c>
      <c r="V81" s="74">
        <v>37.04</v>
      </c>
      <c r="W81">
        <v>33.590000000000003</v>
      </c>
      <c r="X81">
        <v>0</v>
      </c>
      <c r="Y81">
        <v>-20</v>
      </c>
      <c r="Z81">
        <v>3.45</v>
      </c>
      <c r="AA81">
        <v>-214</v>
      </c>
    </row>
    <row r="82" spans="7:27">
      <c r="G82" t="s">
        <v>124</v>
      </c>
      <c r="H82" s="73">
        <v>33.590000000000003</v>
      </c>
      <c r="I82" s="46">
        <v>0</v>
      </c>
      <c r="J82" s="46">
        <v>0</v>
      </c>
      <c r="K82" s="46">
        <v>0</v>
      </c>
      <c r="L82" s="46">
        <v>0</v>
      </c>
      <c r="M82" s="74">
        <v>3.36</v>
      </c>
      <c r="N82" s="73">
        <v>0</v>
      </c>
      <c r="O82" s="46">
        <v>0</v>
      </c>
      <c r="P82" s="46">
        <v>-226</v>
      </c>
      <c r="Q82" s="46">
        <v>-20</v>
      </c>
      <c r="R82" s="46">
        <v>0</v>
      </c>
      <c r="S82" s="74">
        <v>0</v>
      </c>
      <c r="U82" s="73">
        <v>-246</v>
      </c>
      <c r="V82" s="74">
        <v>36.950000000000003</v>
      </c>
      <c r="W82">
        <v>33.590000000000003</v>
      </c>
      <c r="X82">
        <v>0</v>
      </c>
      <c r="Y82">
        <v>-20</v>
      </c>
      <c r="Z82">
        <v>3.36</v>
      </c>
      <c r="AA82">
        <v>-226</v>
      </c>
    </row>
    <row r="83" spans="7:27">
      <c r="G83" t="s">
        <v>125</v>
      </c>
      <c r="H83" s="73">
        <v>33.590000000000003</v>
      </c>
      <c r="I83" s="46">
        <v>0</v>
      </c>
      <c r="J83" s="46">
        <v>0</v>
      </c>
      <c r="K83" s="46">
        <v>0</v>
      </c>
      <c r="L83" s="46">
        <v>0</v>
      </c>
      <c r="M83" s="74">
        <v>3.55</v>
      </c>
      <c r="N83" s="73">
        <v>0</v>
      </c>
      <c r="O83" s="46">
        <v>-20</v>
      </c>
      <c r="P83" s="46">
        <v>-228</v>
      </c>
      <c r="Q83" s="46">
        <v>-20</v>
      </c>
      <c r="R83" s="46">
        <v>0</v>
      </c>
      <c r="S83" s="74">
        <v>0</v>
      </c>
      <c r="U83" s="73">
        <v>-268</v>
      </c>
      <c r="V83" s="74">
        <v>37.14</v>
      </c>
      <c r="W83">
        <v>33.590000000000003</v>
      </c>
      <c r="X83">
        <v>-20</v>
      </c>
      <c r="Y83">
        <v>-20</v>
      </c>
      <c r="Z83">
        <v>3.55</v>
      </c>
      <c r="AA83">
        <v>-228</v>
      </c>
    </row>
    <row r="84" spans="7:27">
      <c r="G84" t="s">
        <v>126</v>
      </c>
      <c r="H84" s="73">
        <v>33.590000000000003</v>
      </c>
      <c r="I84" s="46">
        <v>0</v>
      </c>
      <c r="J84" s="46">
        <v>0</v>
      </c>
      <c r="K84" s="46">
        <v>0</v>
      </c>
      <c r="L84" s="46">
        <v>0</v>
      </c>
      <c r="M84" s="74">
        <v>3.45</v>
      </c>
      <c r="N84" s="73">
        <v>0</v>
      </c>
      <c r="O84" s="46">
        <v>-10</v>
      </c>
      <c r="P84" s="46">
        <v>-278</v>
      </c>
      <c r="Q84" s="46">
        <v>-20</v>
      </c>
      <c r="R84" s="46">
        <v>0</v>
      </c>
      <c r="S84" s="74">
        <v>0</v>
      </c>
      <c r="U84" s="73">
        <v>-308</v>
      </c>
      <c r="V84" s="74">
        <v>37.04</v>
      </c>
      <c r="W84">
        <v>33.590000000000003</v>
      </c>
      <c r="X84">
        <v>-10</v>
      </c>
      <c r="Y84">
        <v>-20</v>
      </c>
      <c r="Z84">
        <v>3.45</v>
      </c>
      <c r="AA84">
        <v>-278</v>
      </c>
    </row>
    <row r="85" spans="7:27">
      <c r="G85" t="s">
        <v>127</v>
      </c>
      <c r="H85" s="73">
        <v>33.590000000000003</v>
      </c>
      <c r="I85" s="46">
        <v>0</v>
      </c>
      <c r="J85" s="46">
        <v>0</v>
      </c>
      <c r="K85" s="46">
        <v>0</v>
      </c>
      <c r="L85" s="46">
        <v>0</v>
      </c>
      <c r="M85" s="74">
        <v>3.45</v>
      </c>
      <c r="N85" s="73">
        <v>0</v>
      </c>
      <c r="O85" s="46">
        <v>-35</v>
      </c>
      <c r="P85" s="46">
        <v>-283</v>
      </c>
      <c r="Q85" s="46">
        <v>0</v>
      </c>
      <c r="R85" s="46">
        <v>0</v>
      </c>
      <c r="S85" s="74">
        <v>0</v>
      </c>
      <c r="U85" s="73">
        <v>-318</v>
      </c>
      <c r="V85" s="74">
        <v>37.04</v>
      </c>
      <c r="W85">
        <v>33.590000000000003</v>
      </c>
      <c r="X85">
        <v>-35</v>
      </c>
      <c r="Y85">
        <v>0</v>
      </c>
      <c r="Z85">
        <v>3.45</v>
      </c>
      <c r="AA85">
        <v>-283</v>
      </c>
    </row>
    <row r="86" spans="7:27">
      <c r="G86" t="s">
        <v>128</v>
      </c>
      <c r="H86" s="73">
        <v>33.590000000000003</v>
      </c>
      <c r="I86" s="46">
        <v>0</v>
      </c>
      <c r="J86" s="46">
        <v>0</v>
      </c>
      <c r="K86" s="46">
        <v>0</v>
      </c>
      <c r="L86" s="46">
        <v>0</v>
      </c>
      <c r="M86" s="74">
        <v>3.36</v>
      </c>
      <c r="N86" s="73">
        <v>0</v>
      </c>
      <c r="O86" s="46">
        <v>-25</v>
      </c>
      <c r="P86" s="46">
        <v>-280</v>
      </c>
      <c r="Q86" s="46">
        <v>0</v>
      </c>
      <c r="R86" s="46">
        <v>0</v>
      </c>
      <c r="S86" s="74">
        <v>0</v>
      </c>
      <c r="U86" s="73">
        <v>-305</v>
      </c>
      <c r="V86" s="74">
        <v>36.950000000000003</v>
      </c>
      <c r="W86">
        <v>33.590000000000003</v>
      </c>
      <c r="X86">
        <v>-25</v>
      </c>
      <c r="Y86">
        <v>0</v>
      </c>
      <c r="Z86">
        <v>3.36</v>
      </c>
      <c r="AA86">
        <v>-280</v>
      </c>
    </row>
    <row r="87" spans="7:27">
      <c r="G87" t="s">
        <v>129</v>
      </c>
      <c r="H87" s="73">
        <v>33.590000000000003</v>
      </c>
      <c r="I87" s="46">
        <v>0</v>
      </c>
      <c r="J87" s="46">
        <v>0</v>
      </c>
      <c r="K87" s="46">
        <v>0</v>
      </c>
      <c r="L87" s="46">
        <v>0</v>
      </c>
      <c r="M87" s="74">
        <v>3.26</v>
      </c>
      <c r="N87" s="73">
        <v>0</v>
      </c>
      <c r="O87" s="46">
        <v>-25</v>
      </c>
      <c r="P87" s="46">
        <v>-279</v>
      </c>
      <c r="Q87" s="46">
        <v>0</v>
      </c>
      <c r="R87" s="46">
        <v>0</v>
      </c>
      <c r="S87" s="74">
        <v>0</v>
      </c>
      <c r="U87" s="73">
        <v>-304</v>
      </c>
      <c r="V87" s="74">
        <v>36.85</v>
      </c>
      <c r="W87">
        <v>33.590000000000003</v>
      </c>
      <c r="X87">
        <v>-25</v>
      </c>
      <c r="Y87">
        <v>0</v>
      </c>
      <c r="Z87">
        <v>3.26</v>
      </c>
      <c r="AA87">
        <v>-279</v>
      </c>
    </row>
    <row r="88" spans="7:27">
      <c r="G88" t="s">
        <v>130</v>
      </c>
      <c r="H88" s="73">
        <v>33.590000000000003</v>
      </c>
      <c r="I88" s="46">
        <v>0</v>
      </c>
      <c r="J88" s="46">
        <v>0</v>
      </c>
      <c r="K88" s="46">
        <v>0</v>
      </c>
      <c r="L88" s="46">
        <v>0</v>
      </c>
      <c r="M88" s="74">
        <v>3.26</v>
      </c>
      <c r="N88" s="73">
        <v>0</v>
      </c>
      <c r="O88" s="46">
        <v>-15</v>
      </c>
      <c r="P88" s="46">
        <v>-280</v>
      </c>
      <c r="Q88" s="46">
        <v>0</v>
      </c>
      <c r="R88" s="46">
        <v>0</v>
      </c>
      <c r="S88" s="74">
        <v>0</v>
      </c>
      <c r="U88" s="73">
        <v>-295</v>
      </c>
      <c r="V88" s="74">
        <v>36.85</v>
      </c>
      <c r="W88">
        <v>33.590000000000003</v>
      </c>
      <c r="X88">
        <v>-15</v>
      </c>
      <c r="Y88">
        <v>0</v>
      </c>
      <c r="Z88">
        <v>3.26</v>
      </c>
      <c r="AA88">
        <v>-280</v>
      </c>
    </row>
    <row r="89" spans="7:27">
      <c r="G89" t="s">
        <v>131</v>
      </c>
      <c r="H89" s="73">
        <v>33.590000000000003</v>
      </c>
      <c r="I89" s="46">
        <v>0</v>
      </c>
      <c r="J89" s="46">
        <v>0</v>
      </c>
      <c r="K89" s="46">
        <v>0</v>
      </c>
      <c r="L89" s="46">
        <v>0</v>
      </c>
      <c r="M89" s="74">
        <v>2.59</v>
      </c>
      <c r="N89" s="73">
        <v>0</v>
      </c>
      <c r="O89" s="46">
        <v>-10</v>
      </c>
      <c r="P89" s="46">
        <v>-269</v>
      </c>
      <c r="Q89" s="46">
        <v>0</v>
      </c>
      <c r="R89" s="46">
        <v>0</v>
      </c>
      <c r="S89" s="74">
        <v>0</v>
      </c>
      <c r="U89" s="73">
        <v>-279</v>
      </c>
      <c r="V89" s="74">
        <v>36.18</v>
      </c>
      <c r="W89">
        <v>33.590000000000003</v>
      </c>
      <c r="X89">
        <v>-10</v>
      </c>
      <c r="Y89">
        <v>0</v>
      </c>
      <c r="Z89">
        <v>2.59</v>
      </c>
      <c r="AA89">
        <v>-269</v>
      </c>
    </row>
    <row r="90" spans="7:27">
      <c r="G90" t="s">
        <v>132</v>
      </c>
      <c r="H90" s="73">
        <v>33.590000000000003</v>
      </c>
      <c r="I90" s="46">
        <v>0</v>
      </c>
      <c r="J90" s="46">
        <v>0</v>
      </c>
      <c r="K90" s="46">
        <v>0</v>
      </c>
      <c r="L90" s="46">
        <v>0</v>
      </c>
      <c r="M90" s="74">
        <v>3.26</v>
      </c>
      <c r="N90" s="73">
        <v>0</v>
      </c>
      <c r="O90" s="46">
        <v>0</v>
      </c>
      <c r="P90" s="46">
        <v>-269</v>
      </c>
      <c r="Q90" s="46">
        <v>0</v>
      </c>
      <c r="R90" s="46">
        <v>0</v>
      </c>
      <c r="S90" s="74">
        <v>0</v>
      </c>
      <c r="U90" s="73">
        <v>-269</v>
      </c>
      <c r="V90" s="74">
        <v>36.85</v>
      </c>
      <c r="W90">
        <v>33.590000000000003</v>
      </c>
      <c r="X90">
        <v>0</v>
      </c>
      <c r="Y90">
        <v>0</v>
      </c>
      <c r="Z90">
        <v>3.26</v>
      </c>
      <c r="AA90">
        <v>-269</v>
      </c>
    </row>
    <row r="91" spans="7:27">
      <c r="G91" t="s">
        <v>133</v>
      </c>
      <c r="H91" s="73">
        <v>33.590000000000003</v>
      </c>
      <c r="I91" s="46">
        <v>0</v>
      </c>
      <c r="J91" s="46">
        <v>0</v>
      </c>
      <c r="K91" s="46">
        <v>0</v>
      </c>
      <c r="L91" s="46">
        <v>0</v>
      </c>
      <c r="M91" s="74">
        <v>1.73</v>
      </c>
      <c r="N91" s="73">
        <v>0</v>
      </c>
      <c r="O91" s="46">
        <v>-30</v>
      </c>
      <c r="P91" s="46">
        <v>-210</v>
      </c>
      <c r="Q91" s="46">
        <v>0</v>
      </c>
      <c r="R91" s="46">
        <v>0</v>
      </c>
      <c r="S91" s="74">
        <v>0</v>
      </c>
      <c r="U91" s="73">
        <v>-240</v>
      </c>
      <c r="V91" s="74">
        <v>35.32</v>
      </c>
      <c r="W91">
        <v>33.590000000000003</v>
      </c>
      <c r="X91">
        <v>-30</v>
      </c>
      <c r="Y91">
        <v>0</v>
      </c>
      <c r="Z91">
        <v>1.73</v>
      </c>
      <c r="AA91">
        <v>-210</v>
      </c>
    </row>
    <row r="92" spans="7:27">
      <c r="G92" t="s">
        <v>134</v>
      </c>
      <c r="H92" s="73">
        <v>33.590000000000003</v>
      </c>
      <c r="I92" s="46">
        <v>0</v>
      </c>
      <c r="J92" s="46">
        <v>0</v>
      </c>
      <c r="K92" s="46">
        <v>0</v>
      </c>
      <c r="L92" s="46">
        <v>0</v>
      </c>
      <c r="M92" s="74">
        <v>3.17</v>
      </c>
      <c r="N92" s="73">
        <v>0</v>
      </c>
      <c r="O92" s="46">
        <v>-20</v>
      </c>
      <c r="P92" s="46">
        <v>-203</v>
      </c>
      <c r="Q92" s="46">
        <v>0</v>
      </c>
      <c r="R92" s="46">
        <v>0</v>
      </c>
      <c r="S92" s="74">
        <v>0</v>
      </c>
      <c r="U92" s="73">
        <v>-223</v>
      </c>
      <c r="V92" s="74">
        <v>36.76</v>
      </c>
      <c r="W92">
        <v>33.590000000000003</v>
      </c>
      <c r="X92">
        <v>-20</v>
      </c>
      <c r="Y92">
        <v>0</v>
      </c>
      <c r="Z92">
        <v>3.17</v>
      </c>
      <c r="AA92">
        <v>-203</v>
      </c>
    </row>
    <row r="93" spans="7:27">
      <c r="G93" t="s">
        <v>135</v>
      </c>
      <c r="H93" s="73">
        <v>33.590000000000003</v>
      </c>
      <c r="I93" s="46">
        <v>0</v>
      </c>
      <c r="J93" s="46">
        <v>0</v>
      </c>
      <c r="K93" s="46">
        <v>0</v>
      </c>
      <c r="L93" s="46">
        <v>0</v>
      </c>
      <c r="M93" s="74">
        <v>3.17</v>
      </c>
      <c r="N93" s="73">
        <v>0</v>
      </c>
      <c r="O93" s="46">
        <v>-15</v>
      </c>
      <c r="P93" s="46">
        <v>-192</v>
      </c>
      <c r="Q93" s="46">
        <v>0</v>
      </c>
      <c r="R93" s="46">
        <v>0</v>
      </c>
      <c r="S93" s="74">
        <v>0</v>
      </c>
      <c r="U93" s="73">
        <v>-207</v>
      </c>
      <c r="V93" s="74">
        <v>36.76</v>
      </c>
      <c r="W93">
        <v>33.590000000000003</v>
      </c>
      <c r="X93">
        <v>-15</v>
      </c>
      <c r="Y93">
        <v>0</v>
      </c>
      <c r="Z93">
        <v>3.17</v>
      </c>
      <c r="AA93">
        <v>-192</v>
      </c>
    </row>
    <row r="94" spans="7:27">
      <c r="G94" t="s">
        <v>136</v>
      </c>
      <c r="H94" s="73">
        <v>33.590000000000003</v>
      </c>
      <c r="I94" s="46">
        <v>0</v>
      </c>
      <c r="J94" s="46">
        <v>0</v>
      </c>
      <c r="K94" s="46">
        <v>0</v>
      </c>
      <c r="L94" s="46">
        <v>0</v>
      </c>
      <c r="M94" s="74">
        <v>3.07</v>
      </c>
      <c r="N94" s="73">
        <v>0</v>
      </c>
      <c r="O94" s="46">
        <v>-10</v>
      </c>
      <c r="P94" s="46">
        <v>-186</v>
      </c>
      <c r="Q94" s="46">
        <v>0</v>
      </c>
      <c r="R94" s="46">
        <v>0</v>
      </c>
      <c r="S94" s="74">
        <v>0</v>
      </c>
      <c r="U94" s="73">
        <v>-196</v>
      </c>
      <c r="V94" s="74">
        <v>36.659999999999997</v>
      </c>
      <c r="W94">
        <v>33.590000000000003</v>
      </c>
      <c r="X94">
        <v>-10</v>
      </c>
      <c r="Y94">
        <v>0</v>
      </c>
      <c r="Z94">
        <v>3.07</v>
      </c>
      <c r="AA94">
        <v>-186</v>
      </c>
    </row>
    <row r="95" spans="7:27">
      <c r="G95" t="s">
        <v>137</v>
      </c>
      <c r="H95" s="73">
        <v>33.590000000000003</v>
      </c>
      <c r="I95" s="46">
        <v>0</v>
      </c>
      <c r="J95" s="46">
        <v>0</v>
      </c>
      <c r="K95" s="46">
        <v>0</v>
      </c>
      <c r="L95" s="46">
        <v>0</v>
      </c>
      <c r="M95" s="74">
        <v>3.07</v>
      </c>
      <c r="N95" s="73">
        <v>0</v>
      </c>
      <c r="O95" s="46">
        <v>0</v>
      </c>
      <c r="P95" s="46">
        <v>-176</v>
      </c>
      <c r="Q95" s="46">
        <v>0</v>
      </c>
      <c r="R95" s="46">
        <v>0</v>
      </c>
      <c r="S95" s="74">
        <v>0</v>
      </c>
      <c r="U95" s="73">
        <v>-176</v>
      </c>
      <c r="V95" s="74">
        <v>36.659999999999997</v>
      </c>
      <c r="W95">
        <v>33.590000000000003</v>
      </c>
      <c r="X95">
        <v>0</v>
      </c>
      <c r="Y95">
        <v>0</v>
      </c>
      <c r="Z95">
        <v>3.07</v>
      </c>
      <c r="AA95">
        <v>-176</v>
      </c>
    </row>
    <row r="96" spans="7:27">
      <c r="G96" t="s">
        <v>138</v>
      </c>
      <c r="H96" s="73">
        <v>33.590000000000003</v>
      </c>
      <c r="I96" s="46">
        <v>0</v>
      </c>
      <c r="J96" s="46">
        <v>0</v>
      </c>
      <c r="K96" s="46">
        <v>0</v>
      </c>
      <c r="L96" s="46">
        <v>0</v>
      </c>
      <c r="M96" s="74">
        <v>1.82</v>
      </c>
      <c r="N96" s="73">
        <v>0</v>
      </c>
      <c r="O96" s="46">
        <v>0</v>
      </c>
      <c r="P96" s="46">
        <v>-173</v>
      </c>
      <c r="Q96" s="46">
        <v>0</v>
      </c>
      <c r="R96" s="46">
        <v>0</v>
      </c>
      <c r="S96" s="74">
        <v>0</v>
      </c>
      <c r="U96" s="73">
        <v>-173</v>
      </c>
      <c r="V96" s="74">
        <v>35.409999999999997</v>
      </c>
      <c r="W96">
        <v>33.590000000000003</v>
      </c>
      <c r="X96">
        <v>0</v>
      </c>
      <c r="Y96">
        <v>0</v>
      </c>
      <c r="Z96">
        <v>1.82</v>
      </c>
      <c r="AA96">
        <v>-173</v>
      </c>
    </row>
    <row r="97" spans="1:83">
      <c r="G97" t="s">
        <v>139</v>
      </c>
      <c r="H97" s="73">
        <v>33.590000000000003</v>
      </c>
      <c r="I97" s="46">
        <v>0</v>
      </c>
      <c r="J97" s="46">
        <v>0</v>
      </c>
      <c r="K97" s="46">
        <v>0</v>
      </c>
      <c r="L97" s="46">
        <v>0</v>
      </c>
      <c r="M97" s="74">
        <v>1.25</v>
      </c>
      <c r="N97" s="73">
        <v>0</v>
      </c>
      <c r="O97" s="46">
        <v>0</v>
      </c>
      <c r="P97" s="46">
        <v>-77.94</v>
      </c>
      <c r="Q97" s="46">
        <v>0</v>
      </c>
      <c r="R97" s="46">
        <v>0</v>
      </c>
      <c r="S97" s="74">
        <v>0</v>
      </c>
      <c r="U97" s="73">
        <v>-77.94</v>
      </c>
      <c r="V97" s="74">
        <v>34.840000000000003</v>
      </c>
      <c r="W97">
        <v>33.590000000000003</v>
      </c>
      <c r="X97">
        <v>0</v>
      </c>
      <c r="Y97">
        <v>0</v>
      </c>
      <c r="Z97">
        <v>1.25</v>
      </c>
      <c r="AA97">
        <v>-77.94</v>
      </c>
    </row>
    <row r="98" spans="1:83">
      <c r="G98" t="s">
        <v>140</v>
      </c>
      <c r="H98" s="73">
        <v>33.590000000000003</v>
      </c>
      <c r="I98" s="46">
        <v>0</v>
      </c>
      <c r="J98" s="46">
        <v>0</v>
      </c>
      <c r="K98" s="46">
        <v>0</v>
      </c>
      <c r="L98" s="46">
        <v>0</v>
      </c>
      <c r="M98" s="74">
        <v>0.28999999999999998</v>
      </c>
      <c r="N98" s="73">
        <v>0</v>
      </c>
      <c r="O98" s="46">
        <v>0</v>
      </c>
      <c r="P98" s="46">
        <v>-107.5</v>
      </c>
      <c r="Q98" s="46">
        <v>0</v>
      </c>
      <c r="R98" s="46">
        <v>0</v>
      </c>
      <c r="S98" s="74">
        <v>0</v>
      </c>
      <c r="U98" s="73">
        <v>-107.5</v>
      </c>
      <c r="V98" s="74">
        <v>33.880000000000003</v>
      </c>
      <c r="W98">
        <v>33.590000000000003</v>
      </c>
      <c r="X98">
        <v>0</v>
      </c>
      <c r="Y98">
        <v>0</v>
      </c>
      <c r="Z98">
        <v>0.28999999999999998</v>
      </c>
      <c r="AA98">
        <v>-107.5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0.20153750000000015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3.4334999999999997E-2</v>
      </c>
      <c r="N99" s="68">
        <f t="shared" si="1"/>
        <v>-9.7250000000000003E-2</v>
      </c>
      <c r="O99" s="69">
        <f t="shared" si="1"/>
        <v>-1.4374974999999999</v>
      </c>
      <c r="P99" s="69">
        <f t="shared" si="1"/>
        <v>-2.3466399999999998</v>
      </c>
      <c r="Q99" s="69">
        <f t="shared" si="1"/>
        <v>-0.03</v>
      </c>
      <c r="R99" s="69">
        <f t="shared" si="1"/>
        <v>0</v>
      </c>
      <c r="S99" s="70">
        <f t="shared" si="1"/>
        <v>0</v>
      </c>
      <c r="U99" s="68">
        <f t="shared" si="1"/>
        <v>-3.9113875000000005</v>
      </c>
      <c r="V99" s="70">
        <f t="shared" si="1"/>
        <v>0.23587249999999998</v>
      </c>
      <c r="W99">
        <f t="shared" si="1"/>
        <v>0.10428750000000007</v>
      </c>
      <c r="X99">
        <f t="shared" si="1"/>
        <v>-1.4374974999999999</v>
      </c>
      <c r="Y99">
        <f t="shared" si="1"/>
        <v>-0.03</v>
      </c>
      <c r="Z99">
        <f t="shared" si="1"/>
        <v>3.4334999999999997E-2</v>
      </c>
      <c r="AA99">
        <f t="shared" si="1"/>
        <v>-2.3466399999999998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528</v>
      </c>
      <c r="AD1" t="s">
        <v>532</v>
      </c>
      <c r="AE1" t="s">
        <v>533</v>
      </c>
      <c r="AF1" t="s">
        <v>534</v>
      </c>
      <c r="AG1" t="s">
        <v>528</v>
      </c>
      <c r="AH1" t="s">
        <v>535</v>
      </c>
      <c r="AI1" t="s">
        <v>536</v>
      </c>
      <c r="AJ1" t="s">
        <v>537</v>
      </c>
      <c r="AK1" t="s">
        <v>538</v>
      </c>
      <c r="AL1" t="s">
        <v>528</v>
      </c>
      <c r="AM1" t="s">
        <v>537</v>
      </c>
      <c r="AN1" t="s">
        <v>539</v>
      </c>
      <c r="AO1" t="s">
        <v>540</v>
      </c>
      <c r="AP1" t="s">
        <v>537</v>
      </c>
      <c r="AQ1" t="s">
        <v>537</v>
      </c>
      <c r="AR1" t="s">
        <v>150</v>
      </c>
      <c r="AS1" t="s">
        <v>542</v>
      </c>
      <c r="AT1" t="s">
        <v>543</v>
      </c>
    </row>
    <row r="2" spans="1:4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W2" s="28" t="s">
        <v>152</v>
      </c>
      <c r="X2" t="s">
        <v>373</v>
      </c>
      <c r="Y2" t="s">
        <v>150</v>
      </c>
      <c r="Z2" t="s">
        <v>149</v>
      </c>
      <c r="AA2" t="s">
        <v>153</v>
      </c>
      <c r="AB2" t="s">
        <v>149</v>
      </c>
      <c r="AC2" t="s">
        <v>149</v>
      </c>
      <c r="AD2" t="s">
        <v>149</v>
      </c>
      <c r="AE2" t="s">
        <v>152</v>
      </c>
      <c r="AF2" t="s">
        <v>152</v>
      </c>
      <c r="AG2" t="s">
        <v>149</v>
      </c>
      <c r="AH2" t="s">
        <v>244</v>
      </c>
      <c r="AI2" t="s">
        <v>153</v>
      </c>
      <c r="AJ2" t="s">
        <v>150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541</v>
      </c>
      <c r="AS2" t="s">
        <v>388</v>
      </c>
      <c r="AT2" t="s">
        <v>152</v>
      </c>
    </row>
    <row r="3" spans="1:4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447.07</v>
      </c>
      <c r="I3" s="53">
        <v>268.04999999999995</v>
      </c>
      <c r="J3" s="53">
        <v>167.86</v>
      </c>
      <c r="K3" s="53">
        <v>62.38</v>
      </c>
      <c r="L3" s="53">
        <v>0</v>
      </c>
      <c r="M3" s="72">
        <v>0</v>
      </c>
      <c r="N3" s="71">
        <v>0</v>
      </c>
      <c r="O3" s="53">
        <v>20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0.86</v>
      </c>
      <c r="Y3">
        <v>50.38</v>
      </c>
      <c r="Z3">
        <v>23.99</v>
      </c>
      <c r="AA3">
        <v>157.5</v>
      </c>
      <c r="AB3">
        <v>49.66</v>
      </c>
      <c r="AC3">
        <v>117.56</v>
      </c>
      <c r="AD3">
        <v>34.549999999999997</v>
      </c>
      <c r="AE3">
        <v>62.38</v>
      </c>
      <c r="AF3">
        <v>0</v>
      </c>
      <c r="AG3">
        <v>38.39</v>
      </c>
      <c r="AH3">
        <v>4.99</v>
      </c>
      <c r="AI3">
        <v>10.36</v>
      </c>
      <c r="AJ3">
        <v>62.57</v>
      </c>
      <c r="AK3">
        <v>99.33</v>
      </c>
      <c r="AL3">
        <v>77.739999999999995</v>
      </c>
      <c r="AM3">
        <v>36.21</v>
      </c>
      <c r="AN3">
        <v>47.98</v>
      </c>
      <c r="AO3">
        <v>29.37</v>
      </c>
      <c r="AP3">
        <v>22.07</v>
      </c>
      <c r="AQ3">
        <v>19.47</v>
      </c>
      <c r="AR3">
        <v>20</v>
      </c>
      <c r="AS3">
        <v>0</v>
      </c>
      <c r="AT3">
        <v>0</v>
      </c>
    </row>
    <row r="4" spans="1:46">
      <c r="A4" t="s">
        <v>238</v>
      </c>
      <c r="B4" t="s">
        <v>230</v>
      </c>
      <c r="C4" t="s">
        <v>232</v>
      </c>
      <c r="G4" t="s">
        <v>46</v>
      </c>
      <c r="H4" s="73">
        <v>412.52</v>
      </c>
      <c r="I4" s="46">
        <v>268.04999999999995</v>
      </c>
      <c r="J4" s="46">
        <v>167.86</v>
      </c>
      <c r="K4" s="46">
        <v>62.38</v>
      </c>
      <c r="L4" s="46">
        <v>0</v>
      </c>
      <c r="M4" s="74">
        <v>0</v>
      </c>
      <c r="N4" s="73">
        <v>0</v>
      </c>
      <c r="O4" s="46">
        <v>20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0.86</v>
      </c>
      <c r="Y4">
        <v>50.38</v>
      </c>
      <c r="Z4">
        <v>23.99</v>
      </c>
      <c r="AA4">
        <v>157.5</v>
      </c>
      <c r="AB4">
        <v>49.66</v>
      </c>
      <c r="AC4">
        <v>117.56</v>
      </c>
      <c r="AD4">
        <v>0</v>
      </c>
      <c r="AE4">
        <v>62.38</v>
      </c>
      <c r="AF4">
        <v>0</v>
      </c>
      <c r="AG4">
        <v>38.39</v>
      </c>
      <c r="AH4">
        <v>4.99</v>
      </c>
      <c r="AI4">
        <v>10.36</v>
      </c>
      <c r="AJ4">
        <v>62.57</v>
      </c>
      <c r="AK4">
        <v>99.33</v>
      </c>
      <c r="AL4">
        <v>77.739999999999995</v>
      </c>
      <c r="AM4">
        <v>36.21</v>
      </c>
      <c r="AN4">
        <v>47.98</v>
      </c>
      <c r="AO4">
        <v>29.37</v>
      </c>
      <c r="AP4">
        <v>22.07</v>
      </c>
      <c r="AQ4">
        <v>19.47</v>
      </c>
      <c r="AR4">
        <v>20</v>
      </c>
      <c r="AS4">
        <v>0</v>
      </c>
      <c r="AT4">
        <v>0</v>
      </c>
    </row>
    <row r="5" spans="1:46">
      <c r="A5" t="s">
        <v>239</v>
      </c>
      <c r="B5" t="s">
        <v>231</v>
      </c>
      <c r="C5" t="s">
        <v>233</v>
      </c>
      <c r="G5" t="s">
        <v>47</v>
      </c>
      <c r="H5" s="73">
        <v>412.52</v>
      </c>
      <c r="I5" s="46">
        <v>268.04999999999995</v>
      </c>
      <c r="J5" s="46">
        <v>167.86</v>
      </c>
      <c r="K5" s="46">
        <v>62.38</v>
      </c>
      <c r="L5" s="46">
        <v>0</v>
      </c>
      <c r="M5" s="74">
        <v>0</v>
      </c>
      <c r="N5" s="73">
        <v>0</v>
      </c>
      <c r="O5" s="46">
        <v>20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0.86</v>
      </c>
      <c r="Y5">
        <v>50.38</v>
      </c>
      <c r="Z5">
        <v>23.99</v>
      </c>
      <c r="AA5">
        <v>157.5</v>
      </c>
      <c r="AB5">
        <v>49.66</v>
      </c>
      <c r="AC5">
        <v>117.56</v>
      </c>
      <c r="AD5">
        <v>0</v>
      </c>
      <c r="AE5">
        <v>62.38</v>
      </c>
      <c r="AF5">
        <v>0</v>
      </c>
      <c r="AG5">
        <v>38.39</v>
      </c>
      <c r="AH5">
        <v>4.99</v>
      </c>
      <c r="AI5">
        <v>10.36</v>
      </c>
      <c r="AJ5">
        <v>62.57</v>
      </c>
      <c r="AK5">
        <v>99.33</v>
      </c>
      <c r="AL5">
        <v>77.739999999999995</v>
      </c>
      <c r="AM5">
        <v>36.21</v>
      </c>
      <c r="AN5">
        <v>47.98</v>
      </c>
      <c r="AO5">
        <v>29.37</v>
      </c>
      <c r="AP5">
        <v>22.07</v>
      </c>
      <c r="AQ5">
        <v>19.47</v>
      </c>
      <c r="AR5">
        <v>20</v>
      </c>
      <c r="AS5">
        <v>0</v>
      </c>
      <c r="AT5">
        <v>0</v>
      </c>
    </row>
    <row r="6" spans="1:46">
      <c r="A6" t="s">
        <v>240</v>
      </c>
      <c r="B6" t="s">
        <v>262</v>
      </c>
      <c r="C6" t="s">
        <v>234</v>
      </c>
      <c r="G6" t="s">
        <v>48</v>
      </c>
      <c r="H6" s="73">
        <v>412.52</v>
      </c>
      <c r="I6" s="46">
        <v>268.04999999999995</v>
      </c>
      <c r="J6" s="46">
        <v>167.86</v>
      </c>
      <c r="K6" s="46">
        <v>62.38</v>
      </c>
      <c r="L6" s="46">
        <v>0</v>
      </c>
      <c r="M6" s="74">
        <v>0</v>
      </c>
      <c r="N6" s="73">
        <v>0</v>
      </c>
      <c r="O6" s="46">
        <v>20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0.86</v>
      </c>
      <c r="Y6">
        <v>50.38</v>
      </c>
      <c r="Z6">
        <v>23.99</v>
      </c>
      <c r="AA6">
        <v>157.5</v>
      </c>
      <c r="AB6">
        <v>49.66</v>
      </c>
      <c r="AC6">
        <v>117.56</v>
      </c>
      <c r="AD6">
        <v>0</v>
      </c>
      <c r="AE6">
        <v>62.38</v>
      </c>
      <c r="AF6">
        <v>0</v>
      </c>
      <c r="AG6">
        <v>38.39</v>
      </c>
      <c r="AH6">
        <v>4.99</v>
      </c>
      <c r="AI6">
        <v>10.36</v>
      </c>
      <c r="AJ6">
        <v>62.57</v>
      </c>
      <c r="AK6">
        <v>99.33</v>
      </c>
      <c r="AL6">
        <v>77.739999999999995</v>
      </c>
      <c r="AM6">
        <v>36.21</v>
      </c>
      <c r="AN6">
        <v>47.98</v>
      </c>
      <c r="AO6">
        <v>29.37</v>
      </c>
      <c r="AP6">
        <v>22.07</v>
      </c>
      <c r="AQ6">
        <v>19.47</v>
      </c>
      <c r="AR6">
        <v>20</v>
      </c>
      <c r="AS6">
        <v>0</v>
      </c>
      <c r="AT6">
        <v>0</v>
      </c>
    </row>
    <row r="7" spans="1:46">
      <c r="A7" t="s">
        <v>241</v>
      </c>
      <c r="B7" t="s">
        <v>284</v>
      </c>
      <c r="C7" t="s">
        <v>263</v>
      </c>
      <c r="G7" t="s">
        <v>49</v>
      </c>
      <c r="H7" s="73">
        <v>412.28</v>
      </c>
      <c r="I7" s="46">
        <v>268.04999999999995</v>
      </c>
      <c r="J7" s="46">
        <v>142.44</v>
      </c>
      <c r="K7" s="46">
        <v>62.38</v>
      </c>
      <c r="L7" s="46">
        <v>0</v>
      </c>
      <c r="M7" s="74">
        <v>0</v>
      </c>
      <c r="N7" s="73">
        <v>0</v>
      </c>
      <c r="O7" s="46">
        <v>20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0.62</v>
      </c>
      <c r="Y7">
        <v>50.38</v>
      </c>
      <c r="Z7">
        <v>23.99</v>
      </c>
      <c r="AA7">
        <v>132.18</v>
      </c>
      <c r="AB7">
        <v>49.66</v>
      </c>
      <c r="AC7">
        <v>117.56</v>
      </c>
      <c r="AD7">
        <v>0</v>
      </c>
      <c r="AE7">
        <v>62.38</v>
      </c>
      <c r="AF7">
        <v>0</v>
      </c>
      <c r="AG7">
        <v>38.39</v>
      </c>
      <c r="AH7">
        <v>4.99</v>
      </c>
      <c r="AI7">
        <v>10.26</v>
      </c>
      <c r="AJ7">
        <v>62.57</v>
      </c>
      <c r="AK7">
        <v>99.33</v>
      </c>
      <c r="AL7">
        <v>77.739999999999995</v>
      </c>
      <c r="AM7">
        <v>36.21</v>
      </c>
      <c r="AN7">
        <v>47.98</v>
      </c>
      <c r="AO7">
        <v>29.37</v>
      </c>
      <c r="AP7">
        <v>22.07</v>
      </c>
      <c r="AQ7">
        <v>19.47</v>
      </c>
      <c r="AR7">
        <v>20</v>
      </c>
      <c r="AS7">
        <v>0</v>
      </c>
      <c r="AT7">
        <v>0</v>
      </c>
    </row>
    <row r="8" spans="1:46">
      <c r="A8" t="s">
        <v>242</v>
      </c>
      <c r="B8" t="s">
        <v>324</v>
      </c>
      <c r="C8" t="s">
        <v>235</v>
      </c>
      <c r="G8" t="s">
        <v>50</v>
      </c>
      <c r="H8" s="73">
        <v>412.28</v>
      </c>
      <c r="I8" s="46">
        <v>268.04999999999995</v>
      </c>
      <c r="J8" s="46">
        <v>142.44</v>
      </c>
      <c r="K8" s="46">
        <v>62.38</v>
      </c>
      <c r="L8" s="46">
        <v>0</v>
      </c>
      <c r="M8" s="74">
        <v>0</v>
      </c>
      <c r="N8" s="73">
        <v>0</v>
      </c>
      <c r="O8" s="46">
        <v>20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0.62</v>
      </c>
      <c r="Y8">
        <v>50.38</v>
      </c>
      <c r="Z8">
        <v>23.99</v>
      </c>
      <c r="AA8">
        <v>132.18</v>
      </c>
      <c r="AB8">
        <v>49.66</v>
      </c>
      <c r="AC8">
        <v>117.56</v>
      </c>
      <c r="AD8">
        <v>0</v>
      </c>
      <c r="AE8">
        <v>62.38</v>
      </c>
      <c r="AF8">
        <v>0</v>
      </c>
      <c r="AG8">
        <v>38.39</v>
      </c>
      <c r="AH8">
        <v>4.99</v>
      </c>
      <c r="AI8">
        <v>10.26</v>
      </c>
      <c r="AJ8">
        <v>62.57</v>
      </c>
      <c r="AK8">
        <v>99.33</v>
      </c>
      <c r="AL8">
        <v>77.739999999999995</v>
      </c>
      <c r="AM8">
        <v>36.21</v>
      </c>
      <c r="AN8">
        <v>47.98</v>
      </c>
      <c r="AO8">
        <v>29.37</v>
      </c>
      <c r="AP8">
        <v>22.07</v>
      </c>
      <c r="AQ8">
        <v>19.47</v>
      </c>
      <c r="AR8">
        <v>20</v>
      </c>
      <c r="AS8">
        <v>0</v>
      </c>
      <c r="AT8">
        <v>0</v>
      </c>
    </row>
    <row r="9" spans="1:46">
      <c r="A9" t="s">
        <v>243</v>
      </c>
      <c r="B9" t="s">
        <v>344</v>
      </c>
      <c r="C9" t="s">
        <v>236</v>
      </c>
      <c r="G9" t="s">
        <v>51</v>
      </c>
      <c r="H9" s="73">
        <v>412.28</v>
      </c>
      <c r="I9" s="46">
        <v>268.04999999999995</v>
      </c>
      <c r="J9" s="46">
        <v>142.44</v>
      </c>
      <c r="K9" s="46">
        <v>62.38</v>
      </c>
      <c r="L9" s="46">
        <v>0</v>
      </c>
      <c r="M9" s="74">
        <v>0</v>
      </c>
      <c r="N9" s="73">
        <v>0</v>
      </c>
      <c r="O9" s="46">
        <v>20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0.62</v>
      </c>
      <c r="Y9">
        <v>50.38</v>
      </c>
      <c r="Z9">
        <v>23.99</v>
      </c>
      <c r="AA9">
        <v>132.18</v>
      </c>
      <c r="AB9">
        <v>49.66</v>
      </c>
      <c r="AC9">
        <v>117.56</v>
      </c>
      <c r="AD9">
        <v>0</v>
      </c>
      <c r="AE9">
        <v>62.38</v>
      </c>
      <c r="AF9">
        <v>0</v>
      </c>
      <c r="AG9">
        <v>38.39</v>
      </c>
      <c r="AH9">
        <v>4.99</v>
      </c>
      <c r="AI9">
        <v>10.26</v>
      </c>
      <c r="AJ9">
        <v>62.57</v>
      </c>
      <c r="AK9">
        <v>99.33</v>
      </c>
      <c r="AL9">
        <v>77.739999999999995</v>
      </c>
      <c r="AM9">
        <v>36.21</v>
      </c>
      <c r="AN9">
        <v>47.98</v>
      </c>
      <c r="AO9">
        <v>29.37</v>
      </c>
      <c r="AP9">
        <v>22.07</v>
      </c>
      <c r="AQ9">
        <v>19.47</v>
      </c>
      <c r="AR9">
        <v>20</v>
      </c>
      <c r="AS9">
        <v>0</v>
      </c>
      <c r="AT9">
        <v>0</v>
      </c>
    </row>
    <row r="10" spans="1:46">
      <c r="A10" t="s">
        <v>264</v>
      </c>
      <c r="C10" t="s">
        <v>237</v>
      </c>
      <c r="G10" t="s">
        <v>52</v>
      </c>
      <c r="H10" s="73">
        <v>412.28</v>
      </c>
      <c r="I10" s="46">
        <v>268.04999999999995</v>
      </c>
      <c r="J10" s="46">
        <v>142.44</v>
      </c>
      <c r="K10" s="46">
        <v>62.38</v>
      </c>
      <c r="L10" s="46">
        <v>0</v>
      </c>
      <c r="M10" s="74">
        <v>0</v>
      </c>
      <c r="N10" s="73">
        <v>0</v>
      </c>
      <c r="O10" s="46">
        <v>20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0.62</v>
      </c>
      <c r="Y10">
        <v>50.38</v>
      </c>
      <c r="Z10">
        <v>23.99</v>
      </c>
      <c r="AA10">
        <v>132.18</v>
      </c>
      <c r="AB10">
        <v>49.66</v>
      </c>
      <c r="AC10">
        <v>117.56</v>
      </c>
      <c r="AD10">
        <v>0</v>
      </c>
      <c r="AE10">
        <v>62.38</v>
      </c>
      <c r="AF10">
        <v>0</v>
      </c>
      <c r="AG10">
        <v>38.39</v>
      </c>
      <c r="AH10">
        <v>4.99</v>
      </c>
      <c r="AI10">
        <v>10.26</v>
      </c>
      <c r="AJ10">
        <v>62.57</v>
      </c>
      <c r="AK10">
        <v>99.33</v>
      </c>
      <c r="AL10">
        <v>77.739999999999995</v>
      </c>
      <c r="AM10">
        <v>36.21</v>
      </c>
      <c r="AN10">
        <v>47.98</v>
      </c>
      <c r="AO10">
        <v>29.37</v>
      </c>
      <c r="AP10">
        <v>22.07</v>
      </c>
      <c r="AQ10">
        <v>19.47</v>
      </c>
      <c r="AR10">
        <v>20</v>
      </c>
      <c r="AS10">
        <v>0</v>
      </c>
      <c r="AT10">
        <v>0</v>
      </c>
    </row>
    <row r="11" spans="1:46">
      <c r="A11" t="s">
        <v>244</v>
      </c>
      <c r="C11" t="s">
        <v>325</v>
      </c>
      <c r="G11" t="s">
        <v>53</v>
      </c>
      <c r="H11" s="73">
        <v>412.28</v>
      </c>
      <c r="I11" s="46">
        <v>268.04999999999995</v>
      </c>
      <c r="J11" s="46">
        <v>167.67</v>
      </c>
      <c r="K11" s="46">
        <v>62.38</v>
      </c>
      <c r="L11" s="46">
        <v>0</v>
      </c>
      <c r="M11" s="74">
        <v>0</v>
      </c>
      <c r="N11" s="73">
        <v>0</v>
      </c>
      <c r="O11" s="46">
        <v>20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0.62</v>
      </c>
      <c r="Y11">
        <v>50.38</v>
      </c>
      <c r="Z11">
        <v>23.99</v>
      </c>
      <c r="AA11">
        <v>157.5</v>
      </c>
      <c r="AB11">
        <v>49.66</v>
      </c>
      <c r="AC11">
        <v>117.56</v>
      </c>
      <c r="AD11">
        <v>0</v>
      </c>
      <c r="AE11">
        <v>62.38</v>
      </c>
      <c r="AF11">
        <v>0</v>
      </c>
      <c r="AG11">
        <v>38.39</v>
      </c>
      <c r="AH11">
        <v>4.99</v>
      </c>
      <c r="AI11">
        <v>10.17</v>
      </c>
      <c r="AJ11">
        <v>62.57</v>
      </c>
      <c r="AK11">
        <v>99.33</v>
      </c>
      <c r="AL11">
        <v>77.739999999999995</v>
      </c>
      <c r="AM11">
        <v>36.21</v>
      </c>
      <c r="AN11">
        <v>47.98</v>
      </c>
      <c r="AO11">
        <v>29.37</v>
      </c>
      <c r="AP11">
        <v>22.07</v>
      </c>
      <c r="AQ11">
        <v>19.47</v>
      </c>
      <c r="AR11">
        <v>20</v>
      </c>
      <c r="AS11">
        <v>0</v>
      </c>
      <c r="AT11">
        <v>0</v>
      </c>
    </row>
    <row r="12" spans="1:46">
      <c r="A12" t="s">
        <v>245</v>
      </c>
      <c r="C12" t="s">
        <v>345</v>
      </c>
      <c r="G12" t="s">
        <v>54</v>
      </c>
      <c r="H12" s="73">
        <v>412.28</v>
      </c>
      <c r="I12" s="46">
        <v>268.04999999999995</v>
      </c>
      <c r="J12" s="46">
        <v>167.67</v>
      </c>
      <c r="K12" s="46">
        <v>62.38</v>
      </c>
      <c r="L12" s="46">
        <v>0</v>
      </c>
      <c r="M12" s="74">
        <v>0</v>
      </c>
      <c r="N12" s="73">
        <v>0</v>
      </c>
      <c r="O12" s="46">
        <v>20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0.62</v>
      </c>
      <c r="Y12">
        <v>50.38</v>
      </c>
      <c r="Z12">
        <v>23.99</v>
      </c>
      <c r="AA12">
        <v>157.5</v>
      </c>
      <c r="AB12">
        <v>49.66</v>
      </c>
      <c r="AC12">
        <v>117.56</v>
      </c>
      <c r="AD12">
        <v>0</v>
      </c>
      <c r="AE12">
        <v>62.38</v>
      </c>
      <c r="AF12">
        <v>0</v>
      </c>
      <c r="AG12">
        <v>38.39</v>
      </c>
      <c r="AH12">
        <v>4.99</v>
      </c>
      <c r="AI12">
        <v>10.17</v>
      </c>
      <c r="AJ12">
        <v>62.57</v>
      </c>
      <c r="AK12">
        <v>99.33</v>
      </c>
      <c r="AL12">
        <v>77.739999999999995</v>
      </c>
      <c r="AM12">
        <v>36.21</v>
      </c>
      <c r="AN12">
        <v>47.98</v>
      </c>
      <c r="AO12">
        <v>29.37</v>
      </c>
      <c r="AP12">
        <v>22.07</v>
      </c>
      <c r="AQ12">
        <v>19.47</v>
      </c>
      <c r="AR12">
        <v>20</v>
      </c>
      <c r="AS12">
        <v>0</v>
      </c>
      <c r="AT12">
        <v>0</v>
      </c>
    </row>
    <row r="13" spans="1:46">
      <c r="A13" t="s">
        <v>246</v>
      </c>
      <c r="G13" t="s">
        <v>55</v>
      </c>
      <c r="H13" s="73">
        <v>412.28</v>
      </c>
      <c r="I13" s="46">
        <v>268.04999999999995</v>
      </c>
      <c r="J13" s="46">
        <v>167.67</v>
      </c>
      <c r="K13" s="46">
        <v>62.38</v>
      </c>
      <c r="L13" s="46">
        <v>0</v>
      </c>
      <c r="M13" s="74">
        <v>0</v>
      </c>
      <c r="N13" s="73">
        <v>0</v>
      </c>
      <c r="O13" s="46">
        <v>20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0.62</v>
      </c>
      <c r="Y13">
        <v>50.38</v>
      </c>
      <c r="Z13">
        <v>23.99</v>
      </c>
      <c r="AA13">
        <v>157.5</v>
      </c>
      <c r="AB13">
        <v>49.66</v>
      </c>
      <c r="AC13">
        <v>117.56</v>
      </c>
      <c r="AD13">
        <v>0</v>
      </c>
      <c r="AE13">
        <v>62.38</v>
      </c>
      <c r="AF13">
        <v>0</v>
      </c>
      <c r="AG13">
        <v>38.39</v>
      </c>
      <c r="AH13">
        <v>4.99</v>
      </c>
      <c r="AI13">
        <v>10.17</v>
      </c>
      <c r="AJ13">
        <v>62.57</v>
      </c>
      <c r="AK13">
        <v>99.33</v>
      </c>
      <c r="AL13">
        <v>77.739999999999995</v>
      </c>
      <c r="AM13">
        <v>36.21</v>
      </c>
      <c r="AN13">
        <v>47.98</v>
      </c>
      <c r="AO13">
        <v>29.37</v>
      </c>
      <c r="AP13">
        <v>22.07</v>
      </c>
      <c r="AQ13">
        <v>19.47</v>
      </c>
      <c r="AR13">
        <v>20</v>
      </c>
      <c r="AS13">
        <v>0</v>
      </c>
      <c r="AT13">
        <v>0</v>
      </c>
    </row>
    <row r="14" spans="1:46">
      <c r="A14" t="s">
        <v>247</v>
      </c>
      <c r="G14" t="s">
        <v>56</v>
      </c>
      <c r="H14" s="73">
        <v>412.28</v>
      </c>
      <c r="I14" s="46">
        <v>268.04999999999995</v>
      </c>
      <c r="J14" s="46">
        <v>167.67</v>
      </c>
      <c r="K14" s="46">
        <v>62.38</v>
      </c>
      <c r="L14" s="46">
        <v>0</v>
      </c>
      <c r="M14" s="74">
        <v>0</v>
      </c>
      <c r="N14" s="73">
        <v>0</v>
      </c>
      <c r="O14" s="46">
        <v>20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0.62</v>
      </c>
      <c r="Y14">
        <v>50.38</v>
      </c>
      <c r="Z14">
        <v>23.99</v>
      </c>
      <c r="AA14">
        <v>157.5</v>
      </c>
      <c r="AB14">
        <v>49.66</v>
      </c>
      <c r="AC14">
        <v>117.56</v>
      </c>
      <c r="AD14">
        <v>0</v>
      </c>
      <c r="AE14">
        <v>62.38</v>
      </c>
      <c r="AF14">
        <v>0</v>
      </c>
      <c r="AG14">
        <v>38.39</v>
      </c>
      <c r="AH14">
        <v>4.99</v>
      </c>
      <c r="AI14">
        <v>10.17</v>
      </c>
      <c r="AJ14">
        <v>62.57</v>
      </c>
      <c r="AK14">
        <v>99.33</v>
      </c>
      <c r="AL14">
        <v>77.739999999999995</v>
      </c>
      <c r="AM14">
        <v>36.21</v>
      </c>
      <c r="AN14">
        <v>47.98</v>
      </c>
      <c r="AO14">
        <v>29.37</v>
      </c>
      <c r="AP14">
        <v>22.07</v>
      </c>
      <c r="AQ14">
        <v>19.47</v>
      </c>
      <c r="AR14">
        <v>20</v>
      </c>
      <c r="AS14">
        <v>0</v>
      </c>
      <c r="AT14">
        <v>0</v>
      </c>
    </row>
    <row r="15" spans="1:46">
      <c r="A15" t="s">
        <v>248</v>
      </c>
      <c r="G15" t="s">
        <v>57</v>
      </c>
      <c r="H15" s="73">
        <v>412.28</v>
      </c>
      <c r="I15" s="46">
        <v>231.84</v>
      </c>
      <c r="J15" s="46">
        <v>167.58</v>
      </c>
      <c r="K15" s="46">
        <v>62.38</v>
      </c>
      <c r="L15" s="46">
        <v>0</v>
      </c>
      <c r="M15" s="74">
        <v>0</v>
      </c>
      <c r="N15" s="73">
        <v>0</v>
      </c>
      <c r="O15" s="46">
        <v>20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0.62</v>
      </c>
      <c r="Y15">
        <v>50.38</v>
      </c>
      <c r="Z15">
        <v>23.99</v>
      </c>
      <c r="AA15">
        <v>157.5</v>
      </c>
      <c r="AB15">
        <v>49.66</v>
      </c>
      <c r="AC15">
        <v>117.56</v>
      </c>
      <c r="AD15">
        <v>0</v>
      </c>
      <c r="AE15">
        <v>62.38</v>
      </c>
      <c r="AF15">
        <v>0</v>
      </c>
      <c r="AG15">
        <v>38.39</v>
      </c>
      <c r="AH15">
        <v>4.99</v>
      </c>
      <c r="AI15">
        <v>10.08</v>
      </c>
      <c r="AJ15">
        <v>62.57</v>
      </c>
      <c r="AK15">
        <v>99.33</v>
      </c>
      <c r="AL15">
        <v>77.739999999999995</v>
      </c>
      <c r="AM15">
        <v>0</v>
      </c>
      <c r="AN15">
        <v>47.98</v>
      </c>
      <c r="AO15">
        <v>29.37</v>
      </c>
      <c r="AP15">
        <v>22.07</v>
      </c>
      <c r="AQ15">
        <v>19.47</v>
      </c>
      <c r="AR15">
        <v>20</v>
      </c>
      <c r="AS15">
        <v>0</v>
      </c>
      <c r="AT15">
        <v>0</v>
      </c>
    </row>
    <row r="16" spans="1:46">
      <c r="A16" t="s">
        <v>249</v>
      </c>
      <c r="G16" t="s">
        <v>58</v>
      </c>
      <c r="H16" s="73">
        <v>412.28</v>
      </c>
      <c r="I16" s="46">
        <v>231.84</v>
      </c>
      <c r="J16" s="46">
        <v>167.58</v>
      </c>
      <c r="K16" s="46">
        <v>62.38</v>
      </c>
      <c r="L16" s="46">
        <v>0</v>
      </c>
      <c r="M16" s="74">
        <v>0</v>
      </c>
      <c r="N16" s="73">
        <v>0</v>
      </c>
      <c r="O16" s="46">
        <v>20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0.62</v>
      </c>
      <c r="Y16">
        <v>50.38</v>
      </c>
      <c r="Z16">
        <v>23.99</v>
      </c>
      <c r="AA16">
        <v>157.5</v>
      </c>
      <c r="AB16">
        <v>49.66</v>
      </c>
      <c r="AC16">
        <v>117.56</v>
      </c>
      <c r="AD16">
        <v>0</v>
      </c>
      <c r="AE16">
        <v>62.38</v>
      </c>
      <c r="AF16">
        <v>0</v>
      </c>
      <c r="AG16">
        <v>38.39</v>
      </c>
      <c r="AH16">
        <v>4.99</v>
      </c>
      <c r="AI16">
        <v>10.08</v>
      </c>
      <c r="AJ16">
        <v>62.57</v>
      </c>
      <c r="AK16">
        <v>99.33</v>
      </c>
      <c r="AL16">
        <v>77.739999999999995</v>
      </c>
      <c r="AM16">
        <v>0</v>
      </c>
      <c r="AN16">
        <v>47.98</v>
      </c>
      <c r="AO16">
        <v>29.37</v>
      </c>
      <c r="AP16">
        <v>22.07</v>
      </c>
      <c r="AQ16">
        <v>19.47</v>
      </c>
      <c r="AR16">
        <v>20</v>
      </c>
      <c r="AS16">
        <v>0</v>
      </c>
      <c r="AT16">
        <v>0</v>
      </c>
    </row>
    <row r="17" spans="1:46">
      <c r="A17" t="s">
        <v>250</v>
      </c>
      <c r="G17" t="s">
        <v>59</v>
      </c>
      <c r="H17" s="73">
        <v>412.28</v>
      </c>
      <c r="I17" s="46">
        <v>231.84</v>
      </c>
      <c r="J17" s="46">
        <v>167.58</v>
      </c>
      <c r="K17" s="46">
        <v>62.38</v>
      </c>
      <c r="L17" s="46">
        <v>0</v>
      </c>
      <c r="M17" s="74">
        <v>0</v>
      </c>
      <c r="N17" s="73">
        <v>0</v>
      </c>
      <c r="O17" s="46">
        <v>20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0.62</v>
      </c>
      <c r="Y17">
        <v>50.38</v>
      </c>
      <c r="Z17">
        <v>23.99</v>
      </c>
      <c r="AA17">
        <v>157.5</v>
      </c>
      <c r="AB17">
        <v>49.66</v>
      </c>
      <c r="AC17">
        <v>117.56</v>
      </c>
      <c r="AD17">
        <v>0</v>
      </c>
      <c r="AE17">
        <v>62.38</v>
      </c>
      <c r="AF17">
        <v>0</v>
      </c>
      <c r="AG17">
        <v>38.39</v>
      </c>
      <c r="AH17">
        <v>4.99</v>
      </c>
      <c r="AI17">
        <v>10.08</v>
      </c>
      <c r="AJ17">
        <v>62.57</v>
      </c>
      <c r="AK17">
        <v>99.33</v>
      </c>
      <c r="AL17">
        <v>77.739999999999995</v>
      </c>
      <c r="AM17">
        <v>0</v>
      </c>
      <c r="AN17">
        <v>47.98</v>
      </c>
      <c r="AO17">
        <v>29.37</v>
      </c>
      <c r="AP17">
        <v>22.07</v>
      </c>
      <c r="AQ17">
        <v>19.47</v>
      </c>
      <c r="AR17">
        <v>20</v>
      </c>
      <c r="AS17">
        <v>0</v>
      </c>
      <c r="AT17">
        <v>0</v>
      </c>
    </row>
    <row r="18" spans="1:46">
      <c r="A18" t="s">
        <v>251</v>
      </c>
      <c r="G18" t="s">
        <v>60</v>
      </c>
      <c r="H18" s="73">
        <v>412.28</v>
      </c>
      <c r="I18" s="46">
        <v>231.84</v>
      </c>
      <c r="J18" s="46">
        <v>167.58</v>
      </c>
      <c r="K18" s="46">
        <v>62.38</v>
      </c>
      <c r="L18" s="46">
        <v>0</v>
      </c>
      <c r="M18" s="74">
        <v>0</v>
      </c>
      <c r="N18" s="73">
        <v>0</v>
      </c>
      <c r="O18" s="46">
        <v>20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0.62</v>
      </c>
      <c r="Y18">
        <v>50.38</v>
      </c>
      <c r="Z18">
        <v>23.99</v>
      </c>
      <c r="AA18">
        <v>157.5</v>
      </c>
      <c r="AB18">
        <v>49.66</v>
      </c>
      <c r="AC18">
        <v>117.56</v>
      </c>
      <c r="AD18">
        <v>0</v>
      </c>
      <c r="AE18">
        <v>62.38</v>
      </c>
      <c r="AF18">
        <v>0</v>
      </c>
      <c r="AG18">
        <v>38.39</v>
      </c>
      <c r="AH18">
        <v>4.99</v>
      </c>
      <c r="AI18">
        <v>10.08</v>
      </c>
      <c r="AJ18">
        <v>62.57</v>
      </c>
      <c r="AK18">
        <v>99.33</v>
      </c>
      <c r="AL18">
        <v>77.739999999999995</v>
      </c>
      <c r="AM18">
        <v>0</v>
      </c>
      <c r="AN18">
        <v>47.98</v>
      </c>
      <c r="AO18">
        <v>29.37</v>
      </c>
      <c r="AP18">
        <v>22.07</v>
      </c>
      <c r="AQ18">
        <v>19.47</v>
      </c>
      <c r="AR18">
        <v>20</v>
      </c>
      <c r="AS18">
        <v>0</v>
      </c>
      <c r="AT18">
        <v>0</v>
      </c>
    </row>
    <row r="19" spans="1:46">
      <c r="A19" t="s">
        <v>265</v>
      </c>
      <c r="G19" t="s">
        <v>61</v>
      </c>
      <c r="H19" s="73">
        <v>412.24</v>
      </c>
      <c r="I19" s="46">
        <v>231.84</v>
      </c>
      <c r="J19" s="46">
        <v>167.39</v>
      </c>
      <c r="K19" s="46">
        <v>62.38</v>
      </c>
      <c r="L19" s="46">
        <v>0</v>
      </c>
      <c r="M19" s="74">
        <v>0</v>
      </c>
      <c r="N19" s="73">
        <v>0</v>
      </c>
      <c r="O19" s="46">
        <v>20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0.57999999999999996</v>
      </c>
      <c r="Y19">
        <v>50.38</v>
      </c>
      <c r="Z19">
        <v>23.99</v>
      </c>
      <c r="AA19">
        <v>157.5</v>
      </c>
      <c r="AB19">
        <v>49.66</v>
      </c>
      <c r="AC19">
        <v>117.56</v>
      </c>
      <c r="AD19">
        <v>0</v>
      </c>
      <c r="AE19">
        <v>62.38</v>
      </c>
      <c r="AF19">
        <v>0</v>
      </c>
      <c r="AG19">
        <v>38.39</v>
      </c>
      <c r="AH19">
        <v>4.99</v>
      </c>
      <c r="AI19">
        <v>9.89</v>
      </c>
      <c r="AJ19">
        <v>62.57</v>
      </c>
      <c r="AK19">
        <v>99.33</v>
      </c>
      <c r="AL19">
        <v>77.739999999999995</v>
      </c>
      <c r="AM19">
        <v>0</v>
      </c>
      <c r="AN19">
        <v>47.98</v>
      </c>
      <c r="AO19">
        <v>29.37</v>
      </c>
      <c r="AP19">
        <v>22.07</v>
      </c>
      <c r="AQ19">
        <v>19.47</v>
      </c>
      <c r="AR19">
        <v>20</v>
      </c>
      <c r="AS19">
        <v>0</v>
      </c>
      <c r="AT19">
        <v>0</v>
      </c>
    </row>
    <row r="20" spans="1:46">
      <c r="A20" t="s">
        <v>266</v>
      </c>
      <c r="G20" t="s">
        <v>62</v>
      </c>
      <c r="H20" s="73">
        <v>412.24</v>
      </c>
      <c r="I20" s="46">
        <v>231.84</v>
      </c>
      <c r="J20" s="46">
        <v>167.39</v>
      </c>
      <c r="K20" s="46">
        <v>62.38</v>
      </c>
      <c r="L20" s="46">
        <v>0</v>
      </c>
      <c r="M20" s="74">
        <v>0</v>
      </c>
      <c r="N20" s="73">
        <v>0</v>
      </c>
      <c r="O20" s="46">
        <v>20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0.57999999999999996</v>
      </c>
      <c r="Y20">
        <v>50.38</v>
      </c>
      <c r="Z20">
        <v>23.99</v>
      </c>
      <c r="AA20">
        <v>157.5</v>
      </c>
      <c r="AB20">
        <v>49.66</v>
      </c>
      <c r="AC20">
        <v>117.56</v>
      </c>
      <c r="AD20">
        <v>0</v>
      </c>
      <c r="AE20">
        <v>62.38</v>
      </c>
      <c r="AF20">
        <v>0</v>
      </c>
      <c r="AG20">
        <v>38.39</v>
      </c>
      <c r="AH20">
        <v>4.99</v>
      </c>
      <c r="AI20">
        <v>9.89</v>
      </c>
      <c r="AJ20">
        <v>62.57</v>
      </c>
      <c r="AK20">
        <v>99.33</v>
      </c>
      <c r="AL20">
        <v>77.739999999999995</v>
      </c>
      <c r="AM20">
        <v>0</v>
      </c>
      <c r="AN20">
        <v>47.98</v>
      </c>
      <c r="AO20">
        <v>29.37</v>
      </c>
      <c r="AP20">
        <v>22.07</v>
      </c>
      <c r="AQ20">
        <v>19.47</v>
      </c>
      <c r="AR20">
        <v>20</v>
      </c>
      <c r="AS20">
        <v>0</v>
      </c>
      <c r="AT20">
        <v>0</v>
      </c>
    </row>
    <row r="21" spans="1:46">
      <c r="A21" t="s">
        <v>252</v>
      </c>
      <c r="G21" t="s">
        <v>63</v>
      </c>
      <c r="H21" s="73">
        <v>412.24</v>
      </c>
      <c r="I21" s="46">
        <v>231.84</v>
      </c>
      <c r="J21" s="46">
        <v>167.39</v>
      </c>
      <c r="K21" s="46">
        <v>62.38</v>
      </c>
      <c r="L21" s="46">
        <v>0</v>
      </c>
      <c r="M21" s="74">
        <v>0</v>
      </c>
      <c r="N21" s="73">
        <v>0</v>
      </c>
      <c r="O21" s="46">
        <v>20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0.57999999999999996</v>
      </c>
      <c r="Y21">
        <v>50.38</v>
      </c>
      <c r="Z21">
        <v>23.99</v>
      </c>
      <c r="AA21">
        <v>157.5</v>
      </c>
      <c r="AB21">
        <v>49.66</v>
      </c>
      <c r="AC21">
        <v>117.56</v>
      </c>
      <c r="AD21">
        <v>0</v>
      </c>
      <c r="AE21">
        <v>62.38</v>
      </c>
      <c r="AF21">
        <v>0</v>
      </c>
      <c r="AG21">
        <v>38.39</v>
      </c>
      <c r="AH21">
        <v>4.99</v>
      </c>
      <c r="AI21">
        <v>9.89</v>
      </c>
      <c r="AJ21">
        <v>62.57</v>
      </c>
      <c r="AK21">
        <v>99.33</v>
      </c>
      <c r="AL21">
        <v>77.739999999999995</v>
      </c>
      <c r="AM21">
        <v>0</v>
      </c>
      <c r="AN21">
        <v>47.98</v>
      </c>
      <c r="AO21">
        <v>29.37</v>
      </c>
      <c r="AP21">
        <v>22.07</v>
      </c>
      <c r="AQ21">
        <v>19.47</v>
      </c>
      <c r="AR21">
        <v>20</v>
      </c>
      <c r="AS21">
        <v>0</v>
      </c>
      <c r="AT21">
        <v>0</v>
      </c>
    </row>
    <row r="22" spans="1:46">
      <c r="A22" t="s">
        <v>253</v>
      </c>
      <c r="G22" t="s">
        <v>64</v>
      </c>
      <c r="H22" s="73">
        <v>412.24</v>
      </c>
      <c r="I22" s="46">
        <v>231.84</v>
      </c>
      <c r="J22" s="46">
        <v>167.39</v>
      </c>
      <c r="K22" s="46">
        <v>62.38</v>
      </c>
      <c r="L22" s="46">
        <v>0</v>
      </c>
      <c r="M22" s="74">
        <v>0</v>
      </c>
      <c r="N22" s="73">
        <v>0</v>
      </c>
      <c r="O22" s="46">
        <v>20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0.57999999999999996</v>
      </c>
      <c r="Y22">
        <v>50.38</v>
      </c>
      <c r="Z22">
        <v>23.99</v>
      </c>
      <c r="AA22">
        <v>157.5</v>
      </c>
      <c r="AB22">
        <v>49.66</v>
      </c>
      <c r="AC22">
        <v>117.56</v>
      </c>
      <c r="AD22">
        <v>0</v>
      </c>
      <c r="AE22">
        <v>62.38</v>
      </c>
      <c r="AF22">
        <v>0</v>
      </c>
      <c r="AG22">
        <v>38.39</v>
      </c>
      <c r="AH22">
        <v>4.99</v>
      </c>
      <c r="AI22">
        <v>9.89</v>
      </c>
      <c r="AJ22">
        <v>62.57</v>
      </c>
      <c r="AK22">
        <v>99.33</v>
      </c>
      <c r="AL22">
        <v>77.739999999999995</v>
      </c>
      <c r="AM22">
        <v>0</v>
      </c>
      <c r="AN22">
        <v>47.98</v>
      </c>
      <c r="AO22">
        <v>29.37</v>
      </c>
      <c r="AP22">
        <v>22.07</v>
      </c>
      <c r="AQ22">
        <v>19.47</v>
      </c>
      <c r="AR22">
        <v>20</v>
      </c>
      <c r="AS22">
        <v>0</v>
      </c>
      <c r="AT22">
        <v>0</v>
      </c>
    </row>
    <row r="23" spans="1:46">
      <c r="A23" t="s">
        <v>254</v>
      </c>
      <c r="G23" t="s">
        <v>65</v>
      </c>
      <c r="H23" s="73">
        <v>412.24</v>
      </c>
      <c r="I23" s="46">
        <v>202.47</v>
      </c>
      <c r="J23" s="46">
        <v>167.3</v>
      </c>
      <c r="K23" s="46">
        <v>62.38</v>
      </c>
      <c r="L23" s="46">
        <v>0</v>
      </c>
      <c r="M23" s="74">
        <v>0</v>
      </c>
      <c r="N23" s="73">
        <v>0</v>
      </c>
      <c r="O23" s="46">
        <v>20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0.57999999999999996</v>
      </c>
      <c r="Y23">
        <v>50.38</v>
      </c>
      <c r="Z23">
        <v>23.99</v>
      </c>
      <c r="AA23">
        <v>157.5</v>
      </c>
      <c r="AB23">
        <v>49.66</v>
      </c>
      <c r="AC23">
        <v>117.56</v>
      </c>
      <c r="AD23">
        <v>0</v>
      </c>
      <c r="AE23">
        <v>62.38</v>
      </c>
      <c r="AF23">
        <v>0</v>
      </c>
      <c r="AG23">
        <v>38.39</v>
      </c>
      <c r="AH23">
        <v>4.99</v>
      </c>
      <c r="AI23">
        <v>9.8000000000000007</v>
      </c>
      <c r="AJ23">
        <v>62.57</v>
      </c>
      <c r="AK23">
        <v>99.33</v>
      </c>
      <c r="AL23">
        <v>77.739999999999995</v>
      </c>
      <c r="AM23">
        <v>0</v>
      </c>
      <c r="AN23">
        <v>47.98</v>
      </c>
      <c r="AO23">
        <v>0</v>
      </c>
      <c r="AP23">
        <v>22.07</v>
      </c>
      <c r="AQ23">
        <v>19.47</v>
      </c>
      <c r="AR23">
        <v>20</v>
      </c>
      <c r="AS23">
        <v>0</v>
      </c>
      <c r="AT23">
        <v>0</v>
      </c>
    </row>
    <row r="24" spans="1:46">
      <c r="A24" t="s">
        <v>255</v>
      </c>
      <c r="G24" t="s">
        <v>66</v>
      </c>
      <c r="H24" s="73">
        <v>412.24</v>
      </c>
      <c r="I24" s="46">
        <v>202.47</v>
      </c>
      <c r="J24" s="46">
        <v>167.3</v>
      </c>
      <c r="K24" s="46">
        <v>62.38</v>
      </c>
      <c r="L24" s="46">
        <v>0</v>
      </c>
      <c r="M24" s="74">
        <v>0</v>
      </c>
      <c r="N24" s="73">
        <v>0</v>
      </c>
      <c r="O24" s="46">
        <v>20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0.57999999999999996</v>
      </c>
      <c r="Y24">
        <v>50.38</v>
      </c>
      <c r="Z24">
        <v>23.99</v>
      </c>
      <c r="AA24">
        <v>157.5</v>
      </c>
      <c r="AB24">
        <v>49.66</v>
      </c>
      <c r="AC24">
        <v>117.56</v>
      </c>
      <c r="AD24">
        <v>0</v>
      </c>
      <c r="AE24">
        <v>62.38</v>
      </c>
      <c r="AF24">
        <v>0</v>
      </c>
      <c r="AG24">
        <v>38.39</v>
      </c>
      <c r="AH24">
        <v>4.99</v>
      </c>
      <c r="AI24">
        <v>9.8000000000000007</v>
      </c>
      <c r="AJ24">
        <v>62.57</v>
      </c>
      <c r="AK24">
        <v>99.33</v>
      </c>
      <c r="AL24">
        <v>77.739999999999995</v>
      </c>
      <c r="AM24">
        <v>0</v>
      </c>
      <c r="AN24">
        <v>47.98</v>
      </c>
      <c r="AO24">
        <v>0</v>
      </c>
      <c r="AP24">
        <v>22.07</v>
      </c>
      <c r="AQ24">
        <v>19.47</v>
      </c>
      <c r="AR24">
        <v>20</v>
      </c>
      <c r="AS24">
        <v>0</v>
      </c>
      <c r="AT24">
        <v>0</v>
      </c>
    </row>
    <row r="25" spans="1:46">
      <c r="A25" t="s">
        <v>256</v>
      </c>
      <c r="G25" t="s">
        <v>67</v>
      </c>
      <c r="H25" s="73">
        <v>412.24</v>
      </c>
      <c r="I25" s="46">
        <v>202.47</v>
      </c>
      <c r="J25" s="46">
        <v>167.3</v>
      </c>
      <c r="K25" s="46">
        <v>62.38</v>
      </c>
      <c r="L25" s="46">
        <v>0</v>
      </c>
      <c r="M25" s="74">
        <v>0</v>
      </c>
      <c r="N25" s="73">
        <v>0</v>
      </c>
      <c r="O25" s="46">
        <v>20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0.57999999999999996</v>
      </c>
      <c r="Y25">
        <v>50.38</v>
      </c>
      <c r="Z25">
        <v>23.99</v>
      </c>
      <c r="AA25">
        <v>157.5</v>
      </c>
      <c r="AB25">
        <v>49.66</v>
      </c>
      <c r="AC25">
        <v>117.56</v>
      </c>
      <c r="AD25">
        <v>0</v>
      </c>
      <c r="AE25">
        <v>62.38</v>
      </c>
      <c r="AF25">
        <v>0</v>
      </c>
      <c r="AG25">
        <v>38.39</v>
      </c>
      <c r="AH25">
        <v>4.99</v>
      </c>
      <c r="AI25">
        <v>9.8000000000000007</v>
      </c>
      <c r="AJ25">
        <v>62.57</v>
      </c>
      <c r="AK25">
        <v>99.33</v>
      </c>
      <c r="AL25">
        <v>77.739999999999995</v>
      </c>
      <c r="AM25">
        <v>0</v>
      </c>
      <c r="AN25">
        <v>47.98</v>
      </c>
      <c r="AO25">
        <v>0</v>
      </c>
      <c r="AP25">
        <v>22.07</v>
      </c>
      <c r="AQ25">
        <v>19.47</v>
      </c>
      <c r="AR25">
        <v>20</v>
      </c>
      <c r="AS25">
        <v>0</v>
      </c>
      <c r="AT25">
        <v>0</v>
      </c>
    </row>
    <row r="26" spans="1:46">
      <c r="A26" t="s">
        <v>257</v>
      </c>
      <c r="G26" t="s">
        <v>68</v>
      </c>
      <c r="H26" s="73">
        <v>412.24</v>
      </c>
      <c r="I26" s="46">
        <v>202.47</v>
      </c>
      <c r="J26" s="46">
        <v>167.3</v>
      </c>
      <c r="K26" s="46">
        <v>62.38</v>
      </c>
      <c r="L26" s="46">
        <v>0</v>
      </c>
      <c r="M26" s="74">
        <v>0</v>
      </c>
      <c r="N26" s="73">
        <v>0</v>
      </c>
      <c r="O26" s="46">
        <v>20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0.57999999999999996</v>
      </c>
      <c r="Y26">
        <v>50.38</v>
      </c>
      <c r="Z26">
        <v>23.99</v>
      </c>
      <c r="AA26">
        <v>157.5</v>
      </c>
      <c r="AB26">
        <v>49.66</v>
      </c>
      <c r="AC26">
        <v>117.56</v>
      </c>
      <c r="AD26">
        <v>0</v>
      </c>
      <c r="AE26">
        <v>62.38</v>
      </c>
      <c r="AF26">
        <v>0</v>
      </c>
      <c r="AG26">
        <v>38.39</v>
      </c>
      <c r="AH26">
        <v>4.99</v>
      </c>
      <c r="AI26">
        <v>9.8000000000000007</v>
      </c>
      <c r="AJ26">
        <v>62.57</v>
      </c>
      <c r="AK26">
        <v>99.33</v>
      </c>
      <c r="AL26">
        <v>77.739999999999995</v>
      </c>
      <c r="AM26">
        <v>0</v>
      </c>
      <c r="AN26">
        <v>47.98</v>
      </c>
      <c r="AO26">
        <v>0</v>
      </c>
      <c r="AP26">
        <v>22.07</v>
      </c>
      <c r="AQ26">
        <v>19.47</v>
      </c>
      <c r="AR26">
        <v>20</v>
      </c>
      <c r="AS26">
        <v>0</v>
      </c>
      <c r="AT26">
        <v>0</v>
      </c>
    </row>
    <row r="27" spans="1:46">
      <c r="A27" t="s">
        <v>258</v>
      </c>
      <c r="G27" t="s">
        <v>69</v>
      </c>
      <c r="H27" s="73">
        <v>294.77</v>
      </c>
      <c r="I27" s="46">
        <v>152.09</v>
      </c>
      <c r="J27" s="46">
        <v>167.21</v>
      </c>
      <c r="K27" s="46">
        <v>62.38</v>
      </c>
      <c r="L27" s="46">
        <v>0</v>
      </c>
      <c r="M27" s="74">
        <v>0</v>
      </c>
      <c r="N27" s="73">
        <v>0</v>
      </c>
      <c r="O27" s="46">
        <v>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0.67</v>
      </c>
      <c r="Y27">
        <v>0</v>
      </c>
      <c r="Z27">
        <v>23.99</v>
      </c>
      <c r="AA27">
        <v>157.5</v>
      </c>
      <c r="AB27">
        <v>49.66</v>
      </c>
      <c r="AC27">
        <v>0</v>
      </c>
      <c r="AD27">
        <v>0</v>
      </c>
      <c r="AE27">
        <v>62.38</v>
      </c>
      <c r="AF27">
        <v>0</v>
      </c>
      <c r="AG27">
        <v>38.39</v>
      </c>
      <c r="AH27">
        <v>4.99</v>
      </c>
      <c r="AI27">
        <v>9.7100000000000009</v>
      </c>
      <c r="AJ27">
        <v>62.57</v>
      </c>
      <c r="AK27">
        <v>99.33</v>
      </c>
      <c r="AL27">
        <v>77.739999999999995</v>
      </c>
      <c r="AM27">
        <v>0</v>
      </c>
      <c r="AN27">
        <v>47.98</v>
      </c>
      <c r="AO27">
        <v>0</v>
      </c>
      <c r="AP27">
        <v>22.07</v>
      </c>
      <c r="AQ27">
        <v>19.47</v>
      </c>
      <c r="AR27">
        <v>20</v>
      </c>
      <c r="AS27">
        <v>0</v>
      </c>
      <c r="AT27">
        <v>0</v>
      </c>
    </row>
    <row r="28" spans="1:46">
      <c r="A28" t="s">
        <v>259</v>
      </c>
      <c r="G28" t="s">
        <v>70</v>
      </c>
      <c r="H28" s="73">
        <v>294.77</v>
      </c>
      <c r="I28" s="46">
        <v>152.09</v>
      </c>
      <c r="J28" s="46">
        <v>167.21</v>
      </c>
      <c r="K28" s="46">
        <v>62.38</v>
      </c>
      <c r="L28" s="46">
        <v>0</v>
      </c>
      <c r="M28" s="74">
        <v>0</v>
      </c>
      <c r="N28" s="73">
        <v>0</v>
      </c>
      <c r="O28" s="46">
        <v>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0.67</v>
      </c>
      <c r="Y28">
        <v>0</v>
      </c>
      <c r="Z28">
        <v>23.99</v>
      </c>
      <c r="AA28">
        <v>157.5</v>
      </c>
      <c r="AB28">
        <v>49.66</v>
      </c>
      <c r="AC28">
        <v>0</v>
      </c>
      <c r="AD28">
        <v>0</v>
      </c>
      <c r="AE28">
        <v>62.38</v>
      </c>
      <c r="AF28">
        <v>0</v>
      </c>
      <c r="AG28">
        <v>38.39</v>
      </c>
      <c r="AH28">
        <v>4.99</v>
      </c>
      <c r="AI28">
        <v>9.7100000000000009</v>
      </c>
      <c r="AJ28">
        <v>62.57</v>
      </c>
      <c r="AK28">
        <v>99.33</v>
      </c>
      <c r="AL28">
        <v>77.739999999999995</v>
      </c>
      <c r="AM28">
        <v>0</v>
      </c>
      <c r="AN28">
        <v>47.98</v>
      </c>
      <c r="AO28">
        <v>0</v>
      </c>
      <c r="AP28">
        <v>22.07</v>
      </c>
      <c r="AQ28">
        <v>19.47</v>
      </c>
      <c r="AR28">
        <v>20</v>
      </c>
      <c r="AS28">
        <v>0</v>
      </c>
      <c r="AT28">
        <v>0</v>
      </c>
    </row>
    <row r="29" spans="1:46">
      <c r="A29" t="s">
        <v>267</v>
      </c>
      <c r="G29" t="s">
        <v>71</v>
      </c>
      <c r="H29" s="73">
        <v>294.77</v>
      </c>
      <c r="I29" s="46">
        <v>152.09</v>
      </c>
      <c r="J29" s="46">
        <v>167.21</v>
      </c>
      <c r="K29" s="46">
        <v>62.38</v>
      </c>
      <c r="L29" s="46">
        <v>0.1</v>
      </c>
      <c r="M29" s="74">
        <v>0</v>
      </c>
      <c r="N29" s="73">
        <v>0</v>
      </c>
      <c r="O29" s="46">
        <v>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0.67</v>
      </c>
      <c r="Y29">
        <v>0</v>
      </c>
      <c r="Z29">
        <v>23.99</v>
      </c>
      <c r="AA29">
        <v>157.5</v>
      </c>
      <c r="AB29">
        <v>49.66</v>
      </c>
      <c r="AC29">
        <v>0</v>
      </c>
      <c r="AD29">
        <v>0</v>
      </c>
      <c r="AE29">
        <v>62.38</v>
      </c>
      <c r="AF29">
        <v>0</v>
      </c>
      <c r="AG29">
        <v>38.39</v>
      </c>
      <c r="AH29">
        <v>4.99</v>
      </c>
      <c r="AI29">
        <v>9.7100000000000009</v>
      </c>
      <c r="AJ29">
        <v>62.57</v>
      </c>
      <c r="AK29">
        <v>99.33</v>
      </c>
      <c r="AL29">
        <v>77.739999999999995</v>
      </c>
      <c r="AM29">
        <v>0</v>
      </c>
      <c r="AN29">
        <v>47.98</v>
      </c>
      <c r="AO29">
        <v>0</v>
      </c>
      <c r="AP29">
        <v>22.07</v>
      </c>
      <c r="AQ29">
        <v>19.47</v>
      </c>
      <c r="AR29">
        <v>20</v>
      </c>
      <c r="AS29">
        <v>0.1</v>
      </c>
      <c r="AT29">
        <v>0</v>
      </c>
    </row>
    <row r="30" spans="1:46">
      <c r="A30" t="s">
        <v>268</v>
      </c>
      <c r="G30" t="s">
        <v>72</v>
      </c>
      <c r="H30" s="73">
        <v>294.77</v>
      </c>
      <c r="I30" s="46">
        <v>152.09</v>
      </c>
      <c r="J30" s="46">
        <v>167.21</v>
      </c>
      <c r="K30" s="46">
        <v>62.38</v>
      </c>
      <c r="L30" s="46">
        <v>0.51</v>
      </c>
      <c r="M30" s="74">
        <v>0</v>
      </c>
      <c r="N30" s="73">
        <v>0</v>
      </c>
      <c r="O30" s="46">
        <v>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0.67</v>
      </c>
      <c r="Y30">
        <v>0</v>
      </c>
      <c r="Z30">
        <v>23.99</v>
      </c>
      <c r="AA30">
        <v>157.5</v>
      </c>
      <c r="AB30">
        <v>49.66</v>
      </c>
      <c r="AC30">
        <v>0</v>
      </c>
      <c r="AD30">
        <v>0</v>
      </c>
      <c r="AE30">
        <v>62.38</v>
      </c>
      <c r="AF30">
        <v>0</v>
      </c>
      <c r="AG30">
        <v>38.39</v>
      </c>
      <c r="AH30">
        <v>4.99</v>
      </c>
      <c r="AI30">
        <v>9.7100000000000009</v>
      </c>
      <c r="AJ30">
        <v>62.57</v>
      </c>
      <c r="AK30">
        <v>99.33</v>
      </c>
      <c r="AL30">
        <v>77.739999999999995</v>
      </c>
      <c r="AM30">
        <v>0</v>
      </c>
      <c r="AN30">
        <v>47.98</v>
      </c>
      <c r="AO30">
        <v>0</v>
      </c>
      <c r="AP30">
        <v>22.07</v>
      </c>
      <c r="AQ30">
        <v>19.47</v>
      </c>
      <c r="AR30">
        <v>20</v>
      </c>
      <c r="AS30">
        <v>0.51</v>
      </c>
      <c r="AT30">
        <v>0</v>
      </c>
    </row>
    <row r="31" spans="1:46">
      <c r="A31" t="s">
        <v>278</v>
      </c>
      <c r="G31" t="s">
        <v>73</v>
      </c>
      <c r="H31" s="73">
        <v>294.77</v>
      </c>
      <c r="I31" s="46">
        <v>152.09</v>
      </c>
      <c r="J31" s="46">
        <v>167.12</v>
      </c>
      <c r="K31" s="46">
        <v>62.38</v>
      </c>
      <c r="L31" s="46">
        <v>0.85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0.67</v>
      </c>
      <c r="Y31">
        <v>0</v>
      </c>
      <c r="Z31">
        <v>23.99</v>
      </c>
      <c r="AA31">
        <v>157.5</v>
      </c>
      <c r="AB31">
        <v>49.66</v>
      </c>
      <c r="AC31">
        <v>0</v>
      </c>
      <c r="AD31">
        <v>0</v>
      </c>
      <c r="AE31">
        <v>62.38</v>
      </c>
      <c r="AF31">
        <v>0</v>
      </c>
      <c r="AG31">
        <v>38.39</v>
      </c>
      <c r="AH31">
        <v>4.99</v>
      </c>
      <c r="AI31">
        <v>9.6199999999999992</v>
      </c>
      <c r="AJ31">
        <v>62.57</v>
      </c>
      <c r="AK31">
        <v>99.33</v>
      </c>
      <c r="AL31">
        <v>77.739999999999995</v>
      </c>
      <c r="AM31">
        <v>0</v>
      </c>
      <c r="AN31">
        <v>47.98</v>
      </c>
      <c r="AO31">
        <v>0</v>
      </c>
      <c r="AP31">
        <v>22.07</v>
      </c>
      <c r="AQ31">
        <v>19.47</v>
      </c>
      <c r="AR31">
        <v>0</v>
      </c>
      <c r="AS31">
        <v>0.85</v>
      </c>
      <c r="AT31">
        <v>0</v>
      </c>
    </row>
    <row r="32" spans="1:46">
      <c r="A32" t="s">
        <v>279</v>
      </c>
      <c r="G32" t="s">
        <v>74</v>
      </c>
      <c r="H32" s="73">
        <v>294.77</v>
      </c>
      <c r="I32" s="46">
        <v>152.09</v>
      </c>
      <c r="J32" s="46">
        <v>167.12</v>
      </c>
      <c r="K32" s="46">
        <v>62.38</v>
      </c>
      <c r="L32" s="46">
        <v>1.25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0.67</v>
      </c>
      <c r="Y32">
        <v>0</v>
      </c>
      <c r="Z32">
        <v>23.99</v>
      </c>
      <c r="AA32">
        <v>157.5</v>
      </c>
      <c r="AB32">
        <v>49.66</v>
      </c>
      <c r="AC32">
        <v>0</v>
      </c>
      <c r="AD32">
        <v>0</v>
      </c>
      <c r="AE32">
        <v>62.38</v>
      </c>
      <c r="AF32">
        <v>0</v>
      </c>
      <c r="AG32">
        <v>38.39</v>
      </c>
      <c r="AH32">
        <v>4.99</v>
      </c>
      <c r="AI32">
        <v>9.6199999999999992</v>
      </c>
      <c r="AJ32">
        <v>62.57</v>
      </c>
      <c r="AK32">
        <v>99.33</v>
      </c>
      <c r="AL32">
        <v>77.739999999999995</v>
      </c>
      <c r="AM32">
        <v>0</v>
      </c>
      <c r="AN32">
        <v>47.98</v>
      </c>
      <c r="AO32">
        <v>0</v>
      </c>
      <c r="AP32">
        <v>22.07</v>
      </c>
      <c r="AQ32">
        <v>19.47</v>
      </c>
      <c r="AR32">
        <v>0</v>
      </c>
      <c r="AS32">
        <v>1.25</v>
      </c>
      <c r="AT32">
        <v>0</v>
      </c>
    </row>
    <row r="33" spans="1:46">
      <c r="A33" t="s">
        <v>280</v>
      </c>
      <c r="G33" t="s">
        <v>75</v>
      </c>
      <c r="H33" s="73">
        <v>294.77</v>
      </c>
      <c r="I33" s="46">
        <v>152.09</v>
      </c>
      <c r="J33" s="46">
        <v>167.12</v>
      </c>
      <c r="K33" s="46">
        <v>62.38</v>
      </c>
      <c r="L33" s="46">
        <v>1.57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0.67</v>
      </c>
      <c r="Y33">
        <v>0</v>
      </c>
      <c r="Z33">
        <v>23.99</v>
      </c>
      <c r="AA33">
        <v>157.5</v>
      </c>
      <c r="AB33">
        <v>49.66</v>
      </c>
      <c r="AC33">
        <v>0</v>
      </c>
      <c r="AD33">
        <v>0</v>
      </c>
      <c r="AE33">
        <v>62.38</v>
      </c>
      <c r="AF33">
        <v>0</v>
      </c>
      <c r="AG33">
        <v>38.39</v>
      </c>
      <c r="AH33">
        <v>4.99</v>
      </c>
      <c r="AI33">
        <v>9.6199999999999992</v>
      </c>
      <c r="AJ33">
        <v>62.57</v>
      </c>
      <c r="AK33">
        <v>99.33</v>
      </c>
      <c r="AL33">
        <v>77.739999999999995</v>
      </c>
      <c r="AM33">
        <v>0</v>
      </c>
      <c r="AN33">
        <v>47.98</v>
      </c>
      <c r="AO33">
        <v>0</v>
      </c>
      <c r="AP33">
        <v>22.07</v>
      </c>
      <c r="AQ33">
        <v>19.47</v>
      </c>
      <c r="AR33">
        <v>0</v>
      </c>
      <c r="AS33">
        <v>1.57</v>
      </c>
      <c r="AT33">
        <v>0</v>
      </c>
    </row>
    <row r="34" spans="1:46">
      <c r="A34" t="s">
        <v>281</v>
      </c>
      <c r="G34" t="s">
        <v>76</v>
      </c>
      <c r="H34" s="73">
        <v>294.77</v>
      </c>
      <c r="I34" s="46">
        <v>152.09</v>
      </c>
      <c r="J34" s="46">
        <v>167.12</v>
      </c>
      <c r="K34" s="46">
        <v>62.38</v>
      </c>
      <c r="L34" s="46">
        <v>1.84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0.67</v>
      </c>
      <c r="Y34">
        <v>0</v>
      </c>
      <c r="Z34">
        <v>23.99</v>
      </c>
      <c r="AA34">
        <v>157.5</v>
      </c>
      <c r="AB34">
        <v>49.66</v>
      </c>
      <c r="AC34">
        <v>0</v>
      </c>
      <c r="AD34">
        <v>0</v>
      </c>
      <c r="AE34">
        <v>62.38</v>
      </c>
      <c r="AF34">
        <v>0</v>
      </c>
      <c r="AG34">
        <v>38.39</v>
      </c>
      <c r="AH34">
        <v>4.99</v>
      </c>
      <c r="AI34">
        <v>9.6199999999999992</v>
      </c>
      <c r="AJ34">
        <v>62.57</v>
      </c>
      <c r="AK34">
        <v>99.33</v>
      </c>
      <c r="AL34">
        <v>77.739999999999995</v>
      </c>
      <c r="AM34">
        <v>0</v>
      </c>
      <c r="AN34">
        <v>47.98</v>
      </c>
      <c r="AO34">
        <v>0</v>
      </c>
      <c r="AP34">
        <v>22.07</v>
      </c>
      <c r="AQ34">
        <v>19.47</v>
      </c>
      <c r="AR34">
        <v>0</v>
      </c>
      <c r="AS34">
        <v>1.84</v>
      </c>
      <c r="AT34">
        <v>0</v>
      </c>
    </row>
    <row r="35" spans="1:46">
      <c r="A35" t="s">
        <v>283</v>
      </c>
      <c r="G35" t="s">
        <v>77</v>
      </c>
      <c r="H35" s="73">
        <v>295.06</v>
      </c>
      <c r="I35" s="46">
        <v>152.09</v>
      </c>
      <c r="J35" s="46">
        <v>166.93</v>
      </c>
      <c r="K35" s="46">
        <v>62.38</v>
      </c>
      <c r="L35" s="46">
        <v>2.25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0.96</v>
      </c>
      <c r="Y35">
        <v>0</v>
      </c>
      <c r="Z35">
        <v>23.99</v>
      </c>
      <c r="AA35">
        <v>157.5</v>
      </c>
      <c r="AB35">
        <v>49.66</v>
      </c>
      <c r="AC35">
        <v>0</v>
      </c>
      <c r="AD35">
        <v>0</v>
      </c>
      <c r="AE35">
        <v>62.38</v>
      </c>
      <c r="AF35">
        <v>0</v>
      </c>
      <c r="AG35">
        <v>38.39</v>
      </c>
      <c r="AH35">
        <v>4.99</v>
      </c>
      <c r="AI35">
        <v>9.43</v>
      </c>
      <c r="AJ35">
        <v>62.57</v>
      </c>
      <c r="AK35">
        <v>99.33</v>
      </c>
      <c r="AL35">
        <v>77.739999999999995</v>
      </c>
      <c r="AM35">
        <v>0</v>
      </c>
      <c r="AN35">
        <v>47.98</v>
      </c>
      <c r="AO35">
        <v>0</v>
      </c>
      <c r="AP35">
        <v>22.07</v>
      </c>
      <c r="AQ35">
        <v>19.47</v>
      </c>
      <c r="AR35">
        <v>0</v>
      </c>
      <c r="AS35">
        <v>2.25</v>
      </c>
      <c r="AT35">
        <v>0</v>
      </c>
    </row>
    <row r="36" spans="1:46">
      <c r="A36" t="s">
        <v>315</v>
      </c>
      <c r="G36" t="s">
        <v>78</v>
      </c>
      <c r="H36" s="73">
        <v>295.06</v>
      </c>
      <c r="I36" s="46">
        <v>152.09</v>
      </c>
      <c r="J36" s="46">
        <v>166.93</v>
      </c>
      <c r="K36" s="46">
        <v>62.38</v>
      </c>
      <c r="L36" s="46">
        <v>2.82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0.96</v>
      </c>
      <c r="Y36">
        <v>0</v>
      </c>
      <c r="Z36">
        <v>23.99</v>
      </c>
      <c r="AA36">
        <v>157.5</v>
      </c>
      <c r="AB36">
        <v>49.66</v>
      </c>
      <c r="AC36">
        <v>0</v>
      </c>
      <c r="AD36">
        <v>0</v>
      </c>
      <c r="AE36">
        <v>62.38</v>
      </c>
      <c r="AF36">
        <v>0</v>
      </c>
      <c r="AG36">
        <v>38.39</v>
      </c>
      <c r="AH36">
        <v>4.99</v>
      </c>
      <c r="AI36">
        <v>9.43</v>
      </c>
      <c r="AJ36">
        <v>62.57</v>
      </c>
      <c r="AK36">
        <v>99.33</v>
      </c>
      <c r="AL36">
        <v>77.739999999999995</v>
      </c>
      <c r="AM36">
        <v>0</v>
      </c>
      <c r="AN36">
        <v>47.98</v>
      </c>
      <c r="AO36">
        <v>0</v>
      </c>
      <c r="AP36">
        <v>22.07</v>
      </c>
      <c r="AQ36">
        <v>19.47</v>
      </c>
      <c r="AR36">
        <v>0</v>
      </c>
      <c r="AS36">
        <v>2.82</v>
      </c>
      <c r="AT36">
        <v>0</v>
      </c>
    </row>
    <row r="37" spans="1:46">
      <c r="A37" t="s">
        <v>316</v>
      </c>
      <c r="G37" t="s">
        <v>79</v>
      </c>
      <c r="H37" s="73">
        <v>295.06</v>
      </c>
      <c r="I37" s="46">
        <v>152.09</v>
      </c>
      <c r="J37" s="46">
        <v>166.93</v>
      </c>
      <c r="K37" s="46">
        <v>62.38</v>
      </c>
      <c r="L37" s="46">
        <v>3.38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0.96</v>
      </c>
      <c r="Y37">
        <v>0</v>
      </c>
      <c r="Z37">
        <v>23.99</v>
      </c>
      <c r="AA37">
        <v>157.5</v>
      </c>
      <c r="AB37">
        <v>49.66</v>
      </c>
      <c r="AC37">
        <v>0</v>
      </c>
      <c r="AD37">
        <v>0</v>
      </c>
      <c r="AE37">
        <v>62.38</v>
      </c>
      <c r="AF37">
        <v>0</v>
      </c>
      <c r="AG37">
        <v>38.39</v>
      </c>
      <c r="AH37">
        <v>4.99</v>
      </c>
      <c r="AI37">
        <v>9.43</v>
      </c>
      <c r="AJ37">
        <v>62.57</v>
      </c>
      <c r="AK37">
        <v>99.33</v>
      </c>
      <c r="AL37">
        <v>77.739999999999995</v>
      </c>
      <c r="AM37">
        <v>0</v>
      </c>
      <c r="AN37">
        <v>47.98</v>
      </c>
      <c r="AO37">
        <v>0</v>
      </c>
      <c r="AP37">
        <v>22.07</v>
      </c>
      <c r="AQ37">
        <v>19.47</v>
      </c>
      <c r="AR37">
        <v>0</v>
      </c>
      <c r="AS37">
        <v>3.38</v>
      </c>
      <c r="AT37">
        <v>0</v>
      </c>
    </row>
    <row r="38" spans="1:46">
      <c r="A38" t="s">
        <v>317</v>
      </c>
      <c r="G38" t="s">
        <v>80</v>
      </c>
      <c r="H38" s="73">
        <v>295.06</v>
      </c>
      <c r="I38" s="46">
        <v>152.09</v>
      </c>
      <c r="J38" s="46">
        <v>166.93</v>
      </c>
      <c r="K38" s="46">
        <v>62.38</v>
      </c>
      <c r="L38" s="46">
        <v>3.71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0.96</v>
      </c>
      <c r="Y38">
        <v>0</v>
      </c>
      <c r="Z38">
        <v>23.99</v>
      </c>
      <c r="AA38">
        <v>157.5</v>
      </c>
      <c r="AB38">
        <v>49.66</v>
      </c>
      <c r="AC38">
        <v>0</v>
      </c>
      <c r="AD38">
        <v>0</v>
      </c>
      <c r="AE38">
        <v>62.38</v>
      </c>
      <c r="AF38">
        <v>0</v>
      </c>
      <c r="AG38">
        <v>38.39</v>
      </c>
      <c r="AH38">
        <v>4.99</v>
      </c>
      <c r="AI38">
        <v>9.43</v>
      </c>
      <c r="AJ38">
        <v>62.57</v>
      </c>
      <c r="AK38">
        <v>99.33</v>
      </c>
      <c r="AL38">
        <v>77.739999999999995</v>
      </c>
      <c r="AM38">
        <v>0</v>
      </c>
      <c r="AN38">
        <v>47.98</v>
      </c>
      <c r="AO38">
        <v>0</v>
      </c>
      <c r="AP38">
        <v>22.07</v>
      </c>
      <c r="AQ38">
        <v>19.47</v>
      </c>
      <c r="AR38">
        <v>0</v>
      </c>
      <c r="AS38">
        <v>3.71</v>
      </c>
      <c r="AT38">
        <v>0</v>
      </c>
    </row>
    <row r="39" spans="1:46">
      <c r="A39" t="s">
        <v>318</v>
      </c>
      <c r="G39" t="s">
        <v>81</v>
      </c>
      <c r="H39" s="73">
        <v>296.06</v>
      </c>
      <c r="I39" s="46">
        <v>152.09</v>
      </c>
      <c r="J39" s="46">
        <v>166.85</v>
      </c>
      <c r="K39" s="46">
        <v>115.17000000000002</v>
      </c>
      <c r="L39" s="46">
        <v>4.2699999999999996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8.16</v>
      </c>
      <c r="X39">
        <v>0.96</v>
      </c>
      <c r="Y39">
        <v>0</v>
      </c>
      <c r="Z39">
        <v>23.99</v>
      </c>
      <c r="AA39">
        <v>157.5</v>
      </c>
      <c r="AB39">
        <v>49.66</v>
      </c>
      <c r="AC39">
        <v>0</v>
      </c>
      <c r="AD39">
        <v>0</v>
      </c>
      <c r="AE39">
        <v>62.38</v>
      </c>
      <c r="AF39">
        <v>28.79</v>
      </c>
      <c r="AG39">
        <v>38.39</v>
      </c>
      <c r="AH39">
        <v>5.99</v>
      </c>
      <c r="AI39">
        <v>9.35</v>
      </c>
      <c r="AJ39">
        <v>62.57</v>
      </c>
      <c r="AK39">
        <v>99.33</v>
      </c>
      <c r="AL39">
        <v>77.739999999999995</v>
      </c>
      <c r="AM39">
        <v>0</v>
      </c>
      <c r="AN39">
        <v>47.98</v>
      </c>
      <c r="AO39">
        <v>0</v>
      </c>
      <c r="AP39">
        <v>22.07</v>
      </c>
      <c r="AQ39">
        <v>19.47</v>
      </c>
      <c r="AR39">
        <v>0</v>
      </c>
      <c r="AS39">
        <v>4.2699999999999996</v>
      </c>
      <c r="AT39">
        <v>15.84</v>
      </c>
    </row>
    <row r="40" spans="1:46">
      <c r="A40" t="s">
        <v>338</v>
      </c>
      <c r="G40" t="s">
        <v>82</v>
      </c>
      <c r="H40" s="73">
        <v>296.06</v>
      </c>
      <c r="I40" s="46">
        <v>152.09</v>
      </c>
      <c r="J40" s="46">
        <v>166.85</v>
      </c>
      <c r="K40" s="46">
        <v>115.17000000000002</v>
      </c>
      <c r="L40" s="46">
        <v>5.62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8.16</v>
      </c>
      <c r="X40">
        <v>0.96</v>
      </c>
      <c r="Y40">
        <v>0</v>
      </c>
      <c r="Z40">
        <v>23.99</v>
      </c>
      <c r="AA40">
        <v>157.5</v>
      </c>
      <c r="AB40">
        <v>49.66</v>
      </c>
      <c r="AC40">
        <v>0</v>
      </c>
      <c r="AD40">
        <v>0</v>
      </c>
      <c r="AE40">
        <v>62.38</v>
      </c>
      <c r="AF40">
        <v>28.79</v>
      </c>
      <c r="AG40">
        <v>38.39</v>
      </c>
      <c r="AH40">
        <v>5.99</v>
      </c>
      <c r="AI40">
        <v>9.35</v>
      </c>
      <c r="AJ40">
        <v>62.57</v>
      </c>
      <c r="AK40">
        <v>99.33</v>
      </c>
      <c r="AL40">
        <v>77.739999999999995</v>
      </c>
      <c r="AM40">
        <v>0</v>
      </c>
      <c r="AN40">
        <v>47.98</v>
      </c>
      <c r="AO40">
        <v>0</v>
      </c>
      <c r="AP40">
        <v>22.07</v>
      </c>
      <c r="AQ40">
        <v>19.47</v>
      </c>
      <c r="AR40">
        <v>0</v>
      </c>
      <c r="AS40">
        <v>5.62</v>
      </c>
      <c r="AT40">
        <v>15.84</v>
      </c>
    </row>
    <row r="41" spans="1:46">
      <c r="A41" t="s">
        <v>339</v>
      </c>
      <c r="G41" t="s">
        <v>83</v>
      </c>
      <c r="H41" s="73">
        <v>296.06</v>
      </c>
      <c r="I41" s="46">
        <v>152.09</v>
      </c>
      <c r="J41" s="46">
        <v>166.85</v>
      </c>
      <c r="K41" s="46">
        <v>115.17000000000002</v>
      </c>
      <c r="L41" s="46">
        <v>5.73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8.16</v>
      </c>
      <c r="X41">
        <v>0.96</v>
      </c>
      <c r="Y41">
        <v>0</v>
      </c>
      <c r="Z41">
        <v>23.99</v>
      </c>
      <c r="AA41">
        <v>157.5</v>
      </c>
      <c r="AB41">
        <v>49.66</v>
      </c>
      <c r="AC41">
        <v>0</v>
      </c>
      <c r="AD41">
        <v>0</v>
      </c>
      <c r="AE41">
        <v>62.38</v>
      </c>
      <c r="AF41">
        <v>28.79</v>
      </c>
      <c r="AG41">
        <v>38.39</v>
      </c>
      <c r="AH41">
        <v>5.99</v>
      </c>
      <c r="AI41">
        <v>9.35</v>
      </c>
      <c r="AJ41">
        <v>62.57</v>
      </c>
      <c r="AK41">
        <v>99.33</v>
      </c>
      <c r="AL41">
        <v>77.739999999999995</v>
      </c>
      <c r="AM41">
        <v>0</v>
      </c>
      <c r="AN41">
        <v>47.98</v>
      </c>
      <c r="AO41">
        <v>0</v>
      </c>
      <c r="AP41">
        <v>22.07</v>
      </c>
      <c r="AQ41">
        <v>19.47</v>
      </c>
      <c r="AR41">
        <v>0</v>
      </c>
      <c r="AS41">
        <v>5.73</v>
      </c>
      <c r="AT41">
        <v>15.84</v>
      </c>
    </row>
    <row r="42" spans="1:46">
      <c r="A42" t="s">
        <v>340</v>
      </c>
      <c r="G42" t="s">
        <v>84</v>
      </c>
      <c r="H42" s="73">
        <v>296.06</v>
      </c>
      <c r="I42" s="46">
        <v>152.09</v>
      </c>
      <c r="J42" s="46">
        <v>166.85</v>
      </c>
      <c r="K42" s="46">
        <v>115.17000000000002</v>
      </c>
      <c r="L42" s="46">
        <v>5.48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8.16</v>
      </c>
      <c r="X42">
        <v>0.96</v>
      </c>
      <c r="Y42">
        <v>0</v>
      </c>
      <c r="Z42">
        <v>23.99</v>
      </c>
      <c r="AA42">
        <v>157.5</v>
      </c>
      <c r="AB42">
        <v>49.66</v>
      </c>
      <c r="AC42">
        <v>0</v>
      </c>
      <c r="AD42">
        <v>0</v>
      </c>
      <c r="AE42">
        <v>62.38</v>
      </c>
      <c r="AF42">
        <v>28.79</v>
      </c>
      <c r="AG42">
        <v>38.39</v>
      </c>
      <c r="AH42">
        <v>5.99</v>
      </c>
      <c r="AI42">
        <v>9.35</v>
      </c>
      <c r="AJ42">
        <v>62.57</v>
      </c>
      <c r="AK42">
        <v>99.33</v>
      </c>
      <c r="AL42">
        <v>77.739999999999995</v>
      </c>
      <c r="AM42">
        <v>0</v>
      </c>
      <c r="AN42">
        <v>47.98</v>
      </c>
      <c r="AO42">
        <v>0</v>
      </c>
      <c r="AP42">
        <v>22.07</v>
      </c>
      <c r="AQ42">
        <v>19.47</v>
      </c>
      <c r="AR42">
        <v>0</v>
      </c>
      <c r="AS42">
        <v>5.48</v>
      </c>
      <c r="AT42">
        <v>15.84</v>
      </c>
    </row>
    <row r="43" spans="1:46">
      <c r="A43" t="s">
        <v>346</v>
      </c>
      <c r="G43" t="s">
        <v>85</v>
      </c>
      <c r="H43" s="73">
        <v>296.06</v>
      </c>
      <c r="I43" s="46">
        <v>152.09</v>
      </c>
      <c r="J43" s="46">
        <v>166.75</v>
      </c>
      <c r="K43" s="46">
        <v>115.17000000000002</v>
      </c>
      <c r="L43" s="46">
        <v>5.0599999999999996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8.16</v>
      </c>
      <c r="X43">
        <v>0.96</v>
      </c>
      <c r="Y43">
        <v>0</v>
      </c>
      <c r="Z43">
        <v>23.99</v>
      </c>
      <c r="AA43">
        <v>157.5</v>
      </c>
      <c r="AB43">
        <v>49.66</v>
      </c>
      <c r="AC43">
        <v>0</v>
      </c>
      <c r="AD43">
        <v>0</v>
      </c>
      <c r="AE43">
        <v>62.38</v>
      </c>
      <c r="AF43">
        <v>28.79</v>
      </c>
      <c r="AG43">
        <v>38.39</v>
      </c>
      <c r="AH43">
        <v>5.99</v>
      </c>
      <c r="AI43">
        <v>9.25</v>
      </c>
      <c r="AJ43">
        <v>62.57</v>
      </c>
      <c r="AK43">
        <v>99.33</v>
      </c>
      <c r="AL43">
        <v>77.739999999999995</v>
      </c>
      <c r="AM43">
        <v>0</v>
      </c>
      <c r="AN43">
        <v>47.98</v>
      </c>
      <c r="AO43">
        <v>0</v>
      </c>
      <c r="AP43">
        <v>22.07</v>
      </c>
      <c r="AQ43">
        <v>19.47</v>
      </c>
      <c r="AR43">
        <v>0</v>
      </c>
      <c r="AS43">
        <v>5.0599999999999996</v>
      </c>
      <c r="AT43">
        <v>15.84</v>
      </c>
    </row>
    <row r="44" spans="1:46">
      <c r="A44" t="s">
        <v>350</v>
      </c>
      <c r="G44" t="s">
        <v>86</v>
      </c>
      <c r="H44" s="73">
        <v>296.06</v>
      </c>
      <c r="I44" s="46">
        <v>152.09</v>
      </c>
      <c r="J44" s="46">
        <v>166.75</v>
      </c>
      <c r="K44" s="46">
        <v>115.17000000000002</v>
      </c>
      <c r="L44" s="46">
        <v>5.65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8.16</v>
      </c>
      <c r="X44">
        <v>0.96</v>
      </c>
      <c r="Y44">
        <v>0</v>
      </c>
      <c r="Z44">
        <v>23.99</v>
      </c>
      <c r="AA44">
        <v>157.5</v>
      </c>
      <c r="AB44">
        <v>49.66</v>
      </c>
      <c r="AC44">
        <v>0</v>
      </c>
      <c r="AD44">
        <v>0</v>
      </c>
      <c r="AE44">
        <v>62.38</v>
      </c>
      <c r="AF44">
        <v>28.79</v>
      </c>
      <c r="AG44">
        <v>38.39</v>
      </c>
      <c r="AH44">
        <v>5.99</v>
      </c>
      <c r="AI44">
        <v>9.25</v>
      </c>
      <c r="AJ44">
        <v>62.57</v>
      </c>
      <c r="AK44">
        <v>99.33</v>
      </c>
      <c r="AL44">
        <v>77.739999999999995</v>
      </c>
      <c r="AM44">
        <v>0</v>
      </c>
      <c r="AN44">
        <v>47.98</v>
      </c>
      <c r="AO44">
        <v>0</v>
      </c>
      <c r="AP44">
        <v>22.07</v>
      </c>
      <c r="AQ44">
        <v>19.47</v>
      </c>
      <c r="AR44">
        <v>0</v>
      </c>
      <c r="AS44">
        <v>5.65</v>
      </c>
      <c r="AT44">
        <v>15.84</v>
      </c>
    </row>
    <row r="45" spans="1:46">
      <c r="A45" t="s">
        <v>373</v>
      </c>
      <c r="G45" t="s">
        <v>87</v>
      </c>
      <c r="H45" s="73">
        <v>296.06</v>
      </c>
      <c r="I45" s="46">
        <v>152.09</v>
      </c>
      <c r="J45" s="46">
        <v>166.75</v>
      </c>
      <c r="K45" s="46">
        <v>115.17000000000002</v>
      </c>
      <c r="L45" s="46">
        <v>6.31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8.16</v>
      </c>
      <c r="X45">
        <v>0.96</v>
      </c>
      <c r="Y45">
        <v>0</v>
      </c>
      <c r="Z45">
        <v>23.99</v>
      </c>
      <c r="AA45">
        <v>157.5</v>
      </c>
      <c r="AB45">
        <v>49.66</v>
      </c>
      <c r="AC45">
        <v>0</v>
      </c>
      <c r="AD45">
        <v>0</v>
      </c>
      <c r="AE45">
        <v>62.38</v>
      </c>
      <c r="AF45">
        <v>28.79</v>
      </c>
      <c r="AG45">
        <v>38.39</v>
      </c>
      <c r="AH45">
        <v>5.99</v>
      </c>
      <c r="AI45">
        <v>9.25</v>
      </c>
      <c r="AJ45">
        <v>62.57</v>
      </c>
      <c r="AK45">
        <v>99.33</v>
      </c>
      <c r="AL45">
        <v>77.739999999999995</v>
      </c>
      <c r="AM45">
        <v>0</v>
      </c>
      <c r="AN45">
        <v>47.98</v>
      </c>
      <c r="AO45">
        <v>0</v>
      </c>
      <c r="AP45">
        <v>22.07</v>
      </c>
      <c r="AQ45">
        <v>19.47</v>
      </c>
      <c r="AR45">
        <v>0</v>
      </c>
      <c r="AS45">
        <v>6.31</v>
      </c>
      <c r="AT45">
        <v>15.84</v>
      </c>
    </row>
    <row r="46" spans="1:46">
      <c r="A46" t="s">
        <v>374</v>
      </c>
      <c r="G46" t="s">
        <v>88</v>
      </c>
      <c r="H46" s="73">
        <v>296.06</v>
      </c>
      <c r="I46" s="46">
        <v>152.09</v>
      </c>
      <c r="J46" s="46">
        <v>166.75</v>
      </c>
      <c r="K46" s="46">
        <v>115.17000000000002</v>
      </c>
      <c r="L46" s="46">
        <v>5.67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8.16</v>
      </c>
      <c r="X46">
        <v>0.96</v>
      </c>
      <c r="Y46">
        <v>0</v>
      </c>
      <c r="Z46">
        <v>23.99</v>
      </c>
      <c r="AA46">
        <v>157.5</v>
      </c>
      <c r="AB46">
        <v>49.66</v>
      </c>
      <c r="AC46">
        <v>0</v>
      </c>
      <c r="AD46">
        <v>0</v>
      </c>
      <c r="AE46">
        <v>62.38</v>
      </c>
      <c r="AF46">
        <v>28.79</v>
      </c>
      <c r="AG46">
        <v>38.39</v>
      </c>
      <c r="AH46">
        <v>5.99</v>
      </c>
      <c r="AI46">
        <v>9.25</v>
      </c>
      <c r="AJ46">
        <v>62.57</v>
      </c>
      <c r="AK46">
        <v>99.33</v>
      </c>
      <c r="AL46">
        <v>77.739999999999995</v>
      </c>
      <c r="AM46">
        <v>0</v>
      </c>
      <c r="AN46">
        <v>47.98</v>
      </c>
      <c r="AO46">
        <v>0</v>
      </c>
      <c r="AP46">
        <v>22.07</v>
      </c>
      <c r="AQ46">
        <v>19.47</v>
      </c>
      <c r="AR46">
        <v>0</v>
      </c>
      <c r="AS46">
        <v>5.67</v>
      </c>
      <c r="AT46">
        <v>15.84</v>
      </c>
    </row>
    <row r="47" spans="1:46">
      <c r="A47" t="s">
        <v>378</v>
      </c>
      <c r="G47" t="s">
        <v>89</v>
      </c>
      <c r="H47" s="73">
        <v>300.05</v>
      </c>
      <c r="I47" s="46">
        <v>152.09</v>
      </c>
      <c r="J47" s="46">
        <v>166.67</v>
      </c>
      <c r="K47" s="46">
        <v>115.17000000000002</v>
      </c>
      <c r="L47" s="46">
        <v>7.09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8.16</v>
      </c>
      <c r="X47">
        <v>0.96</v>
      </c>
      <c r="Y47">
        <v>0</v>
      </c>
      <c r="Z47">
        <v>23.99</v>
      </c>
      <c r="AA47">
        <v>157.5</v>
      </c>
      <c r="AB47">
        <v>49.66</v>
      </c>
      <c r="AC47">
        <v>0</v>
      </c>
      <c r="AD47">
        <v>0</v>
      </c>
      <c r="AE47">
        <v>62.38</v>
      </c>
      <c r="AF47">
        <v>28.79</v>
      </c>
      <c r="AG47">
        <v>38.39</v>
      </c>
      <c r="AH47">
        <v>9.98</v>
      </c>
      <c r="AI47">
        <v>9.17</v>
      </c>
      <c r="AJ47">
        <v>62.57</v>
      </c>
      <c r="AK47">
        <v>99.33</v>
      </c>
      <c r="AL47">
        <v>77.739999999999995</v>
      </c>
      <c r="AM47">
        <v>0</v>
      </c>
      <c r="AN47">
        <v>47.98</v>
      </c>
      <c r="AO47">
        <v>0</v>
      </c>
      <c r="AP47">
        <v>22.07</v>
      </c>
      <c r="AQ47">
        <v>19.47</v>
      </c>
      <c r="AR47">
        <v>0</v>
      </c>
      <c r="AS47">
        <v>7.09</v>
      </c>
      <c r="AT47">
        <v>15.84</v>
      </c>
    </row>
    <row r="48" spans="1:46">
      <c r="A48" t="s">
        <v>382</v>
      </c>
      <c r="G48" t="s">
        <v>90</v>
      </c>
      <c r="H48" s="73">
        <v>300.05</v>
      </c>
      <c r="I48" s="46">
        <v>152.09</v>
      </c>
      <c r="J48" s="46">
        <v>166.67</v>
      </c>
      <c r="K48" s="46">
        <v>115.17000000000002</v>
      </c>
      <c r="L48" s="46">
        <v>5.83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8.16</v>
      </c>
      <c r="X48">
        <v>0.96</v>
      </c>
      <c r="Y48">
        <v>0</v>
      </c>
      <c r="Z48">
        <v>23.99</v>
      </c>
      <c r="AA48">
        <v>157.5</v>
      </c>
      <c r="AB48">
        <v>49.66</v>
      </c>
      <c r="AC48">
        <v>0</v>
      </c>
      <c r="AD48">
        <v>0</v>
      </c>
      <c r="AE48">
        <v>62.38</v>
      </c>
      <c r="AF48">
        <v>28.79</v>
      </c>
      <c r="AG48">
        <v>38.39</v>
      </c>
      <c r="AH48">
        <v>9.98</v>
      </c>
      <c r="AI48">
        <v>9.17</v>
      </c>
      <c r="AJ48">
        <v>62.57</v>
      </c>
      <c r="AK48">
        <v>99.33</v>
      </c>
      <c r="AL48">
        <v>77.739999999999995</v>
      </c>
      <c r="AM48">
        <v>0</v>
      </c>
      <c r="AN48">
        <v>47.98</v>
      </c>
      <c r="AO48">
        <v>0</v>
      </c>
      <c r="AP48">
        <v>22.07</v>
      </c>
      <c r="AQ48">
        <v>19.47</v>
      </c>
      <c r="AR48">
        <v>0</v>
      </c>
      <c r="AS48">
        <v>5.83</v>
      </c>
      <c r="AT48">
        <v>15.84</v>
      </c>
    </row>
    <row r="49" spans="1:46">
      <c r="A49" t="s">
        <v>383</v>
      </c>
      <c r="G49" t="s">
        <v>91</v>
      </c>
      <c r="H49" s="73">
        <v>300.05</v>
      </c>
      <c r="I49" s="46">
        <v>152.09</v>
      </c>
      <c r="J49" s="46">
        <v>166.67</v>
      </c>
      <c r="K49" s="46">
        <v>115.17000000000002</v>
      </c>
      <c r="L49" s="46">
        <v>4.87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8.16</v>
      </c>
      <c r="X49">
        <v>0.96</v>
      </c>
      <c r="Y49">
        <v>0</v>
      </c>
      <c r="Z49">
        <v>23.99</v>
      </c>
      <c r="AA49">
        <v>157.5</v>
      </c>
      <c r="AB49">
        <v>49.66</v>
      </c>
      <c r="AC49">
        <v>0</v>
      </c>
      <c r="AD49">
        <v>0</v>
      </c>
      <c r="AE49">
        <v>62.38</v>
      </c>
      <c r="AF49">
        <v>28.79</v>
      </c>
      <c r="AG49">
        <v>38.39</v>
      </c>
      <c r="AH49">
        <v>9.98</v>
      </c>
      <c r="AI49">
        <v>9.17</v>
      </c>
      <c r="AJ49">
        <v>62.57</v>
      </c>
      <c r="AK49">
        <v>99.33</v>
      </c>
      <c r="AL49">
        <v>77.739999999999995</v>
      </c>
      <c r="AM49">
        <v>0</v>
      </c>
      <c r="AN49">
        <v>47.98</v>
      </c>
      <c r="AO49">
        <v>0</v>
      </c>
      <c r="AP49">
        <v>22.07</v>
      </c>
      <c r="AQ49">
        <v>19.47</v>
      </c>
      <c r="AR49">
        <v>0</v>
      </c>
      <c r="AS49">
        <v>4.87</v>
      </c>
      <c r="AT49">
        <v>15.84</v>
      </c>
    </row>
    <row r="50" spans="1:46">
      <c r="A50" t="s">
        <v>384</v>
      </c>
      <c r="G50" t="s">
        <v>92</v>
      </c>
      <c r="H50" s="73">
        <v>300.05</v>
      </c>
      <c r="I50" s="46">
        <v>152.09</v>
      </c>
      <c r="J50" s="46">
        <v>166.67</v>
      </c>
      <c r="K50" s="46">
        <v>115.17000000000002</v>
      </c>
      <c r="L50" s="46">
        <v>3.96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8.16</v>
      </c>
      <c r="X50">
        <v>0.96</v>
      </c>
      <c r="Y50">
        <v>0</v>
      </c>
      <c r="Z50">
        <v>23.99</v>
      </c>
      <c r="AA50">
        <v>157.5</v>
      </c>
      <c r="AB50">
        <v>49.66</v>
      </c>
      <c r="AC50">
        <v>0</v>
      </c>
      <c r="AD50">
        <v>0</v>
      </c>
      <c r="AE50">
        <v>62.38</v>
      </c>
      <c r="AF50">
        <v>28.79</v>
      </c>
      <c r="AG50">
        <v>38.39</v>
      </c>
      <c r="AH50">
        <v>9.98</v>
      </c>
      <c r="AI50">
        <v>9.17</v>
      </c>
      <c r="AJ50">
        <v>62.57</v>
      </c>
      <c r="AK50">
        <v>99.33</v>
      </c>
      <c r="AL50">
        <v>77.739999999999995</v>
      </c>
      <c r="AM50">
        <v>0</v>
      </c>
      <c r="AN50">
        <v>47.98</v>
      </c>
      <c r="AO50">
        <v>0</v>
      </c>
      <c r="AP50">
        <v>22.07</v>
      </c>
      <c r="AQ50">
        <v>19.47</v>
      </c>
      <c r="AR50">
        <v>0</v>
      </c>
      <c r="AS50">
        <v>3.96</v>
      </c>
      <c r="AT50">
        <v>15.84</v>
      </c>
    </row>
    <row r="51" spans="1:46">
      <c r="A51" t="s">
        <v>386</v>
      </c>
      <c r="G51" t="s">
        <v>93</v>
      </c>
      <c r="H51" s="73">
        <v>300.05</v>
      </c>
      <c r="I51" s="46">
        <v>152.09</v>
      </c>
      <c r="J51" s="46">
        <v>166.57</v>
      </c>
      <c r="K51" s="46">
        <v>115.17000000000002</v>
      </c>
      <c r="L51" s="46">
        <v>3.65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8.16</v>
      </c>
      <c r="X51">
        <v>0.96</v>
      </c>
      <c r="Y51">
        <v>0</v>
      </c>
      <c r="Z51">
        <v>23.99</v>
      </c>
      <c r="AA51">
        <v>157.5</v>
      </c>
      <c r="AB51">
        <v>49.66</v>
      </c>
      <c r="AC51">
        <v>0</v>
      </c>
      <c r="AD51">
        <v>0</v>
      </c>
      <c r="AE51">
        <v>62.38</v>
      </c>
      <c r="AF51">
        <v>28.79</v>
      </c>
      <c r="AG51">
        <v>38.39</v>
      </c>
      <c r="AH51">
        <v>9.98</v>
      </c>
      <c r="AI51">
        <v>9.07</v>
      </c>
      <c r="AJ51">
        <v>62.57</v>
      </c>
      <c r="AK51">
        <v>99.33</v>
      </c>
      <c r="AL51">
        <v>77.739999999999995</v>
      </c>
      <c r="AM51">
        <v>0</v>
      </c>
      <c r="AN51">
        <v>47.98</v>
      </c>
      <c r="AO51">
        <v>0</v>
      </c>
      <c r="AP51">
        <v>22.07</v>
      </c>
      <c r="AQ51">
        <v>19.47</v>
      </c>
      <c r="AR51">
        <v>0</v>
      </c>
      <c r="AS51">
        <v>3.65</v>
      </c>
      <c r="AT51">
        <v>15.84</v>
      </c>
    </row>
    <row r="52" spans="1:46">
      <c r="A52" t="s">
        <v>387</v>
      </c>
      <c r="G52" t="s">
        <v>94</v>
      </c>
      <c r="H52" s="73">
        <v>300.05</v>
      </c>
      <c r="I52" s="46">
        <v>152.09</v>
      </c>
      <c r="J52" s="46">
        <v>166.57</v>
      </c>
      <c r="K52" s="46">
        <v>115.17000000000002</v>
      </c>
      <c r="L52" s="46">
        <v>5.27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8.16</v>
      </c>
      <c r="X52">
        <v>0.96</v>
      </c>
      <c r="Y52">
        <v>0</v>
      </c>
      <c r="Z52">
        <v>23.99</v>
      </c>
      <c r="AA52">
        <v>157.5</v>
      </c>
      <c r="AB52">
        <v>49.66</v>
      </c>
      <c r="AC52">
        <v>0</v>
      </c>
      <c r="AD52">
        <v>0</v>
      </c>
      <c r="AE52">
        <v>62.38</v>
      </c>
      <c r="AF52">
        <v>28.79</v>
      </c>
      <c r="AG52">
        <v>38.39</v>
      </c>
      <c r="AH52">
        <v>9.98</v>
      </c>
      <c r="AI52">
        <v>9.07</v>
      </c>
      <c r="AJ52">
        <v>62.57</v>
      </c>
      <c r="AK52">
        <v>99.33</v>
      </c>
      <c r="AL52">
        <v>77.739999999999995</v>
      </c>
      <c r="AM52">
        <v>0</v>
      </c>
      <c r="AN52">
        <v>47.98</v>
      </c>
      <c r="AO52">
        <v>0</v>
      </c>
      <c r="AP52">
        <v>22.07</v>
      </c>
      <c r="AQ52">
        <v>19.47</v>
      </c>
      <c r="AR52">
        <v>0</v>
      </c>
      <c r="AS52">
        <v>5.27</v>
      </c>
      <c r="AT52">
        <v>15.84</v>
      </c>
    </row>
    <row r="53" spans="1:46">
      <c r="A53" t="s">
        <v>427</v>
      </c>
      <c r="G53" t="s">
        <v>95</v>
      </c>
      <c r="H53" s="73">
        <v>300.05</v>
      </c>
      <c r="I53" s="46">
        <v>152.09</v>
      </c>
      <c r="J53" s="46">
        <v>166.57</v>
      </c>
      <c r="K53" s="46">
        <v>115.17000000000002</v>
      </c>
      <c r="L53" s="46">
        <v>5.47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8.16</v>
      </c>
      <c r="X53">
        <v>0.96</v>
      </c>
      <c r="Y53">
        <v>0</v>
      </c>
      <c r="Z53">
        <v>23.99</v>
      </c>
      <c r="AA53">
        <v>157.5</v>
      </c>
      <c r="AB53">
        <v>49.66</v>
      </c>
      <c r="AC53">
        <v>0</v>
      </c>
      <c r="AD53">
        <v>0</v>
      </c>
      <c r="AE53">
        <v>62.38</v>
      </c>
      <c r="AF53">
        <v>28.79</v>
      </c>
      <c r="AG53">
        <v>38.39</v>
      </c>
      <c r="AH53">
        <v>9.98</v>
      </c>
      <c r="AI53">
        <v>9.07</v>
      </c>
      <c r="AJ53">
        <v>62.57</v>
      </c>
      <c r="AK53">
        <v>99.33</v>
      </c>
      <c r="AL53">
        <v>77.739999999999995</v>
      </c>
      <c r="AM53">
        <v>0</v>
      </c>
      <c r="AN53">
        <v>47.98</v>
      </c>
      <c r="AO53">
        <v>0</v>
      </c>
      <c r="AP53">
        <v>22.07</v>
      </c>
      <c r="AQ53">
        <v>19.47</v>
      </c>
      <c r="AR53">
        <v>0</v>
      </c>
      <c r="AS53">
        <v>5.47</v>
      </c>
      <c r="AT53">
        <v>15.84</v>
      </c>
    </row>
    <row r="54" spans="1:46">
      <c r="A54" t="s">
        <v>426</v>
      </c>
      <c r="G54" t="s">
        <v>96</v>
      </c>
      <c r="H54" s="73">
        <v>300.05</v>
      </c>
      <c r="I54" s="46">
        <v>152.09</v>
      </c>
      <c r="J54" s="46">
        <v>166.57</v>
      </c>
      <c r="K54" s="46">
        <v>115.17000000000002</v>
      </c>
      <c r="L54" s="46">
        <v>7.14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8.16</v>
      </c>
      <c r="X54">
        <v>0.96</v>
      </c>
      <c r="Y54">
        <v>0</v>
      </c>
      <c r="Z54">
        <v>23.99</v>
      </c>
      <c r="AA54">
        <v>157.5</v>
      </c>
      <c r="AB54">
        <v>49.66</v>
      </c>
      <c r="AC54">
        <v>0</v>
      </c>
      <c r="AD54">
        <v>0</v>
      </c>
      <c r="AE54">
        <v>62.38</v>
      </c>
      <c r="AF54">
        <v>28.79</v>
      </c>
      <c r="AG54">
        <v>38.39</v>
      </c>
      <c r="AH54">
        <v>9.98</v>
      </c>
      <c r="AI54">
        <v>9.07</v>
      </c>
      <c r="AJ54">
        <v>62.57</v>
      </c>
      <c r="AK54">
        <v>99.33</v>
      </c>
      <c r="AL54">
        <v>77.739999999999995</v>
      </c>
      <c r="AM54">
        <v>0</v>
      </c>
      <c r="AN54">
        <v>47.98</v>
      </c>
      <c r="AO54">
        <v>0</v>
      </c>
      <c r="AP54">
        <v>22.07</v>
      </c>
      <c r="AQ54">
        <v>19.47</v>
      </c>
      <c r="AR54">
        <v>0</v>
      </c>
      <c r="AS54">
        <v>7.14</v>
      </c>
      <c r="AT54">
        <v>15.84</v>
      </c>
    </row>
    <row r="55" spans="1:46">
      <c r="A55" t="s">
        <v>428</v>
      </c>
      <c r="G55" t="s">
        <v>97</v>
      </c>
      <c r="H55" s="73">
        <v>300.05</v>
      </c>
      <c r="I55" s="46">
        <v>152.09</v>
      </c>
      <c r="J55" s="46">
        <v>166.67</v>
      </c>
      <c r="K55" s="46">
        <v>115.17000000000002</v>
      </c>
      <c r="L55" s="46">
        <v>6.37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8.16</v>
      </c>
      <c r="X55">
        <v>0.96</v>
      </c>
      <c r="Y55">
        <v>0</v>
      </c>
      <c r="Z55">
        <v>23.99</v>
      </c>
      <c r="AA55">
        <v>157.5</v>
      </c>
      <c r="AB55">
        <v>49.66</v>
      </c>
      <c r="AC55">
        <v>0</v>
      </c>
      <c r="AD55">
        <v>0</v>
      </c>
      <c r="AE55">
        <v>62.38</v>
      </c>
      <c r="AF55">
        <v>28.79</v>
      </c>
      <c r="AG55">
        <v>38.39</v>
      </c>
      <c r="AH55">
        <v>9.98</v>
      </c>
      <c r="AI55">
        <v>9.17</v>
      </c>
      <c r="AJ55">
        <v>62.57</v>
      </c>
      <c r="AK55">
        <v>99.33</v>
      </c>
      <c r="AL55">
        <v>77.739999999999995</v>
      </c>
      <c r="AM55">
        <v>0</v>
      </c>
      <c r="AN55">
        <v>47.98</v>
      </c>
      <c r="AO55">
        <v>0</v>
      </c>
      <c r="AP55">
        <v>22.07</v>
      </c>
      <c r="AQ55">
        <v>19.47</v>
      </c>
      <c r="AR55">
        <v>0</v>
      </c>
      <c r="AS55">
        <v>6.37</v>
      </c>
      <c r="AT55">
        <v>15.84</v>
      </c>
    </row>
    <row r="56" spans="1:46">
      <c r="A56" t="s">
        <v>428</v>
      </c>
      <c r="G56" t="s">
        <v>98</v>
      </c>
      <c r="H56" s="73">
        <v>300.05</v>
      </c>
      <c r="I56" s="46">
        <v>152.09</v>
      </c>
      <c r="J56" s="46">
        <v>166.67</v>
      </c>
      <c r="K56" s="46">
        <v>115.17000000000002</v>
      </c>
      <c r="L56" s="46">
        <v>5.48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8.16</v>
      </c>
      <c r="X56">
        <v>0.96</v>
      </c>
      <c r="Y56">
        <v>0</v>
      </c>
      <c r="Z56">
        <v>23.99</v>
      </c>
      <c r="AA56">
        <v>157.5</v>
      </c>
      <c r="AB56">
        <v>49.66</v>
      </c>
      <c r="AC56">
        <v>0</v>
      </c>
      <c r="AD56">
        <v>0</v>
      </c>
      <c r="AE56">
        <v>62.38</v>
      </c>
      <c r="AF56">
        <v>28.79</v>
      </c>
      <c r="AG56">
        <v>38.39</v>
      </c>
      <c r="AH56">
        <v>9.98</v>
      </c>
      <c r="AI56">
        <v>9.17</v>
      </c>
      <c r="AJ56">
        <v>62.57</v>
      </c>
      <c r="AK56">
        <v>99.33</v>
      </c>
      <c r="AL56">
        <v>77.739999999999995</v>
      </c>
      <c r="AM56">
        <v>0</v>
      </c>
      <c r="AN56">
        <v>47.98</v>
      </c>
      <c r="AO56">
        <v>0</v>
      </c>
      <c r="AP56">
        <v>22.07</v>
      </c>
      <c r="AQ56">
        <v>19.47</v>
      </c>
      <c r="AR56">
        <v>0</v>
      </c>
      <c r="AS56">
        <v>5.48</v>
      </c>
      <c r="AT56">
        <v>15.84</v>
      </c>
    </row>
    <row r="57" spans="1:46">
      <c r="G57" t="s">
        <v>99</v>
      </c>
      <c r="H57" s="73">
        <v>300.05</v>
      </c>
      <c r="I57" s="46">
        <v>152.09</v>
      </c>
      <c r="J57" s="46">
        <v>166.67</v>
      </c>
      <c r="K57" s="46">
        <v>115.17000000000002</v>
      </c>
      <c r="L57" s="46">
        <v>5.92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8.16</v>
      </c>
      <c r="X57">
        <v>0.96</v>
      </c>
      <c r="Y57">
        <v>0</v>
      </c>
      <c r="Z57">
        <v>23.99</v>
      </c>
      <c r="AA57">
        <v>157.5</v>
      </c>
      <c r="AB57">
        <v>49.66</v>
      </c>
      <c r="AC57">
        <v>0</v>
      </c>
      <c r="AD57">
        <v>0</v>
      </c>
      <c r="AE57">
        <v>62.38</v>
      </c>
      <c r="AF57">
        <v>28.79</v>
      </c>
      <c r="AG57">
        <v>38.39</v>
      </c>
      <c r="AH57">
        <v>9.98</v>
      </c>
      <c r="AI57">
        <v>9.17</v>
      </c>
      <c r="AJ57">
        <v>62.57</v>
      </c>
      <c r="AK57">
        <v>99.33</v>
      </c>
      <c r="AL57">
        <v>77.739999999999995</v>
      </c>
      <c r="AM57">
        <v>0</v>
      </c>
      <c r="AN57">
        <v>47.98</v>
      </c>
      <c r="AO57">
        <v>0</v>
      </c>
      <c r="AP57">
        <v>22.07</v>
      </c>
      <c r="AQ57">
        <v>19.47</v>
      </c>
      <c r="AR57">
        <v>0</v>
      </c>
      <c r="AS57">
        <v>5.92</v>
      </c>
      <c r="AT57">
        <v>15.84</v>
      </c>
    </row>
    <row r="58" spans="1:46">
      <c r="G58" t="s">
        <v>100</v>
      </c>
      <c r="H58" s="73">
        <v>300.05</v>
      </c>
      <c r="I58" s="46">
        <v>152.09</v>
      </c>
      <c r="J58" s="46">
        <v>166.67</v>
      </c>
      <c r="K58" s="46">
        <v>115.17000000000002</v>
      </c>
      <c r="L58" s="46">
        <v>5.8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8.16</v>
      </c>
      <c r="X58">
        <v>0.96</v>
      </c>
      <c r="Y58">
        <v>0</v>
      </c>
      <c r="Z58">
        <v>23.99</v>
      </c>
      <c r="AA58">
        <v>157.5</v>
      </c>
      <c r="AB58">
        <v>49.66</v>
      </c>
      <c r="AC58">
        <v>0</v>
      </c>
      <c r="AD58">
        <v>0</v>
      </c>
      <c r="AE58">
        <v>62.38</v>
      </c>
      <c r="AF58">
        <v>28.79</v>
      </c>
      <c r="AG58">
        <v>38.39</v>
      </c>
      <c r="AH58">
        <v>9.98</v>
      </c>
      <c r="AI58">
        <v>9.17</v>
      </c>
      <c r="AJ58">
        <v>62.57</v>
      </c>
      <c r="AK58">
        <v>99.33</v>
      </c>
      <c r="AL58">
        <v>77.739999999999995</v>
      </c>
      <c r="AM58">
        <v>0</v>
      </c>
      <c r="AN58">
        <v>47.98</v>
      </c>
      <c r="AO58">
        <v>0</v>
      </c>
      <c r="AP58">
        <v>22.07</v>
      </c>
      <c r="AQ58">
        <v>19.47</v>
      </c>
      <c r="AR58">
        <v>0</v>
      </c>
      <c r="AS58">
        <v>5.8</v>
      </c>
      <c r="AT58">
        <v>15.84</v>
      </c>
    </row>
    <row r="59" spans="1:46">
      <c r="G59" t="s">
        <v>101</v>
      </c>
      <c r="H59" s="73">
        <v>300.05</v>
      </c>
      <c r="I59" s="46">
        <v>152.09</v>
      </c>
      <c r="J59" s="46">
        <v>166.67</v>
      </c>
      <c r="K59" s="46">
        <v>115.17000000000002</v>
      </c>
      <c r="L59" s="46">
        <v>3.82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8.16</v>
      </c>
      <c r="X59">
        <v>0.96</v>
      </c>
      <c r="Y59">
        <v>0</v>
      </c>
      <c r="Z59">
        <v>23.99</v>
      </c>
      <c r="AA59">
        <v>157.5</v>
      </c>
      <c r="AB59">
        <v>49.66</v>
      </c>
      <c r="AC59">
        <v>0</v>
      </c>
      <c r="AD59">
        <v>0</v>
      </c>
      <c r="AE59">
        <v>62.38</v>
      </c>
      <c r="AF59">
        <v>28.79</v>
      </c>
      <c r="AG59">
        <v>38.39</v>
      </c>
      <c r="AH59">
        <v>9.98</v>
      </c>
      <c r="AI59">
        <v>9.17</v>
      </c>
      <c r="AJ59">
        <v>62.57</v>
      </c>
      <c r="AK59">
        <v>99.33</v>
      </c>
      <c r="AL59">
        <v>77.739999999999995</v>
      </c>
      <c r="AM59">
        <v>0</v>
      </c>
      <c r="AN59">
        <v>47.98</v>
      </c>
      <c r="AO59">
        <v>0</v>
      </c>
      <c r="AP59">
        <v>22.07</v>
      </c>
      <c r="AQ59">
        <v>19.47</v>
      </c>
      <c r="AR59">
        <v>0</v>
      </c>
      <c r="AS59">
        <v>3.82</v>
      </c>
      <c r="AT59">
        <v>15.84</v>
      </c>
    </row>
    <row r="60" spans="1:46">
      <c r="G60" t="s">
        <v>102</v>
      </c>
      <c r="H60" s="73">
        <v>300.05</v>
      </c>
      <c r="I60" s="46">
        <v>152.09</v>
      </c>
      <c r="J60" s="46">
        <v>166.67</v>
      </c>
      <c r="K60" s="46">
        <v>115.17000000000002</v>
      </c>
      <c r="L60" s="46">
        <v>4.45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8.16</v>
      </c>
      <c r="X60">
        <v>0.96</v>
      </c>
      <c r="Y60">
        <v>0</v>
      </c>
      <c r="Z60">
        <v>23.99</v>
      </c>
      <c r="AA60">
        <v>157.5</v>
      </c>
      <c r="AB60">
        <v>49.66</v>
      </c>
      <c r="AC60">
        <v>0</v>
      </c>
      <c r="AD60">
        <v>0</v>
      </c>
      <c r="AE60">
        <v>62.38</v>
      </c>
      <c r="AF60">
        <v>28.79</v>
      </c>
      <c r="AG60">
        <v>38.39</v>
      </c>
      <c r="AH60">
        <v>9.98</v>
      </c>
      <c r="AI60">
        <v>9.17</v>
      </c>
      <c r="AJ60">
        <v>62.57</v>
      </c>
      <c r="AK60">
        <v>99.33</v>
      </c>
      <c r="AL60">
        <v>77.739999999999995</v>
      </c>
      <c r="AM60">
        <v>0</v>
      </c>
      <c r="AN60">
        <v>47.98</v>
      </c>
      <c r="AO60">
        <v>0</v>
      </c>
      <c r="AP60">
        <v>22.07</v>
      </c>
      <c r="AQ60">
        <v>19.47</v>
      </c>
      <c r="AR60">
        <v>0</v>
      </c>
      <c r="AS60">
        <v>4.45</v>
      </c>
      <c r="AT60">
        <v>15.84</v>
      </c>
    </row>
    <row r="61" spans="1:46">
      <c r="G61" t="s">
        <v>103</v>
      </c>
      <c r="H61" s="73">
        <v>300.05</v>
      </c>
      <c r="I61" s="46">
        <v>152.09</v>
      </c>
      <c r="J61" s="46">
        <v>166.67</v>
      </c>
      <c r="K61" s="46">
        <v>115.17000000000002</v>
      </c>
      <c r="L61" s="46">
        <v>3.57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8.16</v>
      </c>
      <c r="X61">
        <v>0.96</v>
      </c>
      <c r="Y61">
        <v>0</v>
      </c>
      <c r="Z61">
        <v>23.99</v>
      </c>
      <c r="AA61">
        <v>157.5</v>
      </c>
      <c r="AB61">
        <v>49.66</v>
      </c>
      <c r="AC61">
        <v>0</v>
      </c>
      <c r="AD61">
        <v>0</v>
      </c>
      <c r="AE61">
        <v>62.38</v>
      </c>
      <c r="AF61">
        <v>28.79</v>
      </c>
      <c r="AG61">
        <v>38.39</v>
      </c>
      <c r="AH61">
        <v>9.98</v>
      </c>
      <c r="AI61">
        <v>9.17</v>
      </c>
      <c r="AJ61">
        <v>62.57</v>
      </c>
      <c r="AK61">
        <v>99.33</v>
      </c>
      <c r="AL61">
        <v>77.739999999999995</v>
      </c>
      <c r="AM61">
        <v>0</v>
      </c>
      <c r="AN61">
        <v>47.98</v>
      </c>
      <c r="AO61">
        <v>0</v>
      </c>
      <c r="AP61">
        <v>22.07</v>
      </c>
      <c r="AQ61">
        <v>19.47</v>
      </c>
      <c r="AR61">
        <v>0</v>
      </c>
      <c r="AS61">
        <v>3.57</v>
      </c>
      <c r="AT61">
        <v>15.84</v>
      </c>
    </row>
    <row r="62" spans="1:46">
      <c r="G62" t="s">
        <v>104</v>
      </c>
      <c r="H62" s="73">
        <v>300.05</v>
      </c>
      <c r="I62" s="46">
        <v>152.09</v>
      </c>
      <c r="J62" s="46">
        <v>166.67</v>
      </c>
      <c r="K62" s="46">
        <v>115.17000000000002</v>
      </c>
      <c r="L62" s="46">
        <v>3.38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8.16</v>
      </c>
      <c r="X62">
        <v>0.96</v>
      </c>
      <c r="Y62">
        <v>0</v>
      </c>
      <c r="Z62">
        <v>23.99</v>
      </c>
      <c r="AA62">
        <v>157.5</v>
      </c>
      <c r="AB62">
        <v>49.66</v>
      </c>
      <c r="AC62">
        <v>0</v>
      </c>
      <c r="AD62">
        <v>0</v>
      </c>
      <c r="AE62">
        <v>62.38</v>
      </c>
      <c r="AF62">
        <v>28.79</v>
      </c>
      <c r="AG62">
        <v>38.39</v>
      </c>
      <c r="AH62">
        <v>9.98</v>
      </c>
      <c r="AI62">
        <v>9.17</v>
      </c>
      <c r="AJ62">
        <v>62.57</v>
      </c>
      <c r="AK62">
        <v>99.33</v>
      </c>
      <c r="AL62">
        <v>77.739999999999995</v>
      </c>
      <c r="AM62">
        <v>0</v>
      </c>
      <c r="AN62">
        <v>47.98</v>
      </c>
      <c r="AO62">
        <v>0</v>
      </c>
      <c r="AP62">
        <v>22.07</v>
      </c>
      <c r="AQ62">
        <v>19.47</v>
      </c>
      <c r="AR62">
        <v>0</v>
      </c>
      <c r="AS62">
        <v>3.38</v>
      </c>
      <c r="AT62">
        <v>15.84</v>
      </c>
    </row>
    <row r="63" spans="1:46">
      <c r="G63" t="s">
        <v>105</v>
      </c>
      <c r="H63" s="73">
        <v>299.95</v>
      </c>
      <c r="I63" s="46">
        <v>152.09</v>
      </c>
      <c r="J63" s="46">
        <v>166.75</v>
      </c>
      <c r="K63" s="46">
        <v>115.17000000000002</v>
      </c>
      <c r="L63" s="46">
        <v>2.86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8.16</v>
      </c>
      <c r="X63">
        <v>0.86</v>
      </c>
      <c r="Y63">
        <v>0</v>
      </c>
      <c r="Z63">
        <v>23.99</v>
      </c>
      <c r="AA63">
        <v>157.5</v>
      </c>
      <c r="AB63">
        <v>49.66</v>
      </c>
      <c r="AC63">
        <v>0</v>
      </c>
      <c r="AD63">
        <v>0</v>
      </c>
      <c r="AE63">
        <v>62.38</v>
      </c>
      <c r="AF63">
        <v>28.79</v>
      </c>
      <c r="AG63">
        <v>38.39</v>
      </c>
      <c r="AH63">
        <v>9.98</v>
      </c>
      <c r="AI63">
        <v>9.25</v>
      </c>
      <c r="AJ63">
        <v>62.57</v>
      </c>
      <c r="AK63">
        <v>99.33</v>
      </c>
      <c r="AL63">
        <v>77.739999999999995</v>
      </c>
      <c r="AM63">
        <v>0</v>
      </c>
      <c r="AN63">
        <v>47.98</v>
      </c>
      <c r="AO63">
        <v>0</v>
      </c>
      <c r="AP63">
        <v>22.07</v>
      </c>
      <c r="AQ63">
        <v>19.47</v>
      </c>
      <c r="AR63">
        <v>0</v>
      </c>
      <c r="AS63">
        <v>2.86</v>
      </c>
      <c r="AT63">
        <v>15.84</v>
      </c>
    </row>
    <row r="64" spans="1:46">
      <c r="G64" t="s">
        <v>106</v>
      </c>
      <c r="H64" s="73">
        <v>299.95</v>
      </c>
      <c r="I64" s="46">
        <v>152.09</v>
      </c>
      <c r="J64" s="46">
        <v>166.75</v>
      </c>
      <c r="K64" s="46">
        <v>115.17000000000002</v>
      </c>
      <c r="L64" s="46">
        <v>2.4300000000000002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8.16</v>
      </c>
      <c r="X64">
        <v>0.86</v>
      </c>
      <c r="Y64">
        <v>0</v>
      </c>
      <c r="Z64">
        <v>23.99</v>
      </c>
      <c r="AA64">
        <v>157.5</v>
      </c>
      <c r="AB64">
        <v>49.66</v>
      </c>
      <c r="AC64">
        <v>0</v>
      </c>
      <c r="AD64">
        <v>0</v>
      </c>
      <c r="AE64">
        <v>62.38</v>
      </c>
      <c r="AF64">
        <v>28.79</v>
      </c>
      <c r="AG64">
        <v>38.39</v>
      </c>
      <c r="AH64">
        <v>9.98</v>
      </c>
      <c r="AI64">
        <v>9.25</v>
      </c>
      <c r="AJ64">
        <v>62.57</v>
      </c>
      <c r="AK64">
        <v>99.33</v>
      </c>
      <c r="AL64">
        <v>77.739999999999995</v>
      </c>
      <c r="AM64">
        <v>0</v>
      </c>
      <c r="AN64">
        <v>47.98</v>
      </c>
      <c r="AO64">
        <v>0</v>
      </c>
      <c r="AP64">
        <v>22.07</v>
      </c>
      <c r="AQ64">
        <v>19.47</v>
      </c>
      <c r="AR64">
        <v>0</v>
      </c>
      <c r="AS64">
        <v>2.4300000000000002</v>
      </c>
      <c r="AT64">
        <v>15.84</v>
      </c>
    </row>
    <row r="65" spans="7:46">
      <c r="G65" t="s">
        <v>107</v>
      </c>
      <c r="H65" s="73">
        <v>299.95</v>
      </c>
      <c r="I65" s="46">
        <v>152.09</v>
      </c>
      <c r="J65" s="46">
        <v>166.75</v>
      </c>
      <c r="K65" s="46">
        <v>115.17000000000002</v>
      </c>
      <c r="L65" s="46">
        <v>3.35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8.16</v>
      </c>
      <c r="X65">
        <v>0.86</v>
      </c>
      <c r="Y65">
        <v>0</v>
      </c>
      <c r="Z65">
        <v>23.99</v>
      </c>
      <c r="AA65">
        <v>157.5</v>
      </c>
      <c r="AB65">
        <v>49.66</v>
      </c>
      <c r="AC65">
        <v>0</v>
      </c>
      <c r="AD65">
        <v>0</v>
      </c>
      <c r="AE65">
        <v>62.38</v>
      </c>
      <c r="AF65">
        <v>28.79</v>
      </c>
      <c r="AG65">
        <v>38.39</v>
      </c>
      <c r="AH65">
        <v>9.98</v>
      </c>
      <c r="AI65">
        <v>9.25</v>
      </c>
      <c r="AJ65">
        <v>62.57</v>
      </c>
      <c r="AK65">
        <v>99.33</v>
      </c>
      <c r="AL65">
        <v>77.739999999999995</v>
      </c>
      <c r="AM65">
        <v>0</v>
      </c>
      <c r="AN65">
        <v>47.98</v>
      </c>
      <c r="AO65">
        <v>0</v>
      </c>
      <c r="AP65">
        <v>22.07</v>
      </c>
      <c r="AQ65">
        <v>19.47</v>
      </c>
      <c r="AR65">
        <v>0</v>
      </c>
      <c r="AS65">
        <v>3.35</v>
      </c>
      <c r="AT65">
        <v>15.84</v>
      </c>
    </row>
    <row r="66" spans="7:46">
      <c r="G66" t="s">
        <v>108</v>
      </c>
      <c r="H66" s="73">
        <v>299.95</v>
      </c>
      <c r="I66" s="46">
        <v>152.09</v>
      </c>
      <c r="J66" s="46">
        <v>166.75</v>
      </c>
      <c r="K66" s="46">
        <v>115.17000000000002</v>
      </c>
      <c r="L66" s="46">
        <v>3.79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8.16</v>
      </c>
      <c r="X66">
        <v>0.86</v>
      </c>
      <c r="Y66">
        <v>0</v>
      </c>
      <c r="Z66">
        <v>23.99</v>
      </c>
      <c r="AA66">
        <v>157.5</v>
      </c>
      <c r="AB66">
        <v>49.66</v>
      </c>
      <c r="AC66">
        <v>0</v>
      </c>
      <c r="AD66">
        <v>0</v>
      </c>
      <c r="AE66">
        <v>62.38</v>
      </c>
      <c r="AF66">
        <v>28.79</v>
      </c>
      <c r="AG66">
        <v>38.39</v>
      </c>
      <c r="AH66">
        <v>9.98</v>
      </c>
      <c r="AI66">
        <v>9.25</v>
      </c>
      <c r="AJ66">
        <v>62.57</v>
      </c>
      <c r="AK66">
        <v>99.33</v>
      </c>
      <c r="AL66">
        <v>77.739999999999995</v>
      </c>
      <c r="AM66">
        <v>0</v>
      </c>
      <c r="AN66">
        <v>47.98</v>
      </c>
      <c r="AO66">
        <v>0</v>
      </c>
      <c r="AP66">
        <v>22.07</v>
      </c>
      <c r="AQ66">
        <v>19.47</v>
      </c>
      <c r="AR66">
        <v>0</v>
      </c>
      <c r="AS66">
        <v>3.79</v>
      </c>
      <c r="AT66">
        <v>15.84</v>
      </c>
    </row>
    <row r="67" spans="7:46">
      <c r="G67" t="s">
        <v>109</v>
      </c>
      <c r="H67" s="73">
        <v>299.91000000000003</v>
      </c>
      <c r="I67" s="46">
        <v>152.09</v>
      </c>
      <c r="J67" s="46">
        <v>166.85</v>
      </c>
      <c r="K67" s="46">
        <v>115.17000000000002</v>
      </c>
      <c r="L67" s="46">
        <v>3.61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8.16</v>
      </c>
      <c r="X67">
        <v>0.82</v>
      </c>
      <c r="Y67">
        <v>0</v>
      </c>
      <c r="Z67">
        <v>23.99</v>
      </c>
      <c r="AA67">
        <v>157.5</v>
      </c>
      <c r="AB67">
        <v>49.66</v>
      </c>
      <c r="AC67">
        <v>0</v>
      </c>
      <c r="AD67">
        <v>0</v>
      </c>
      <c r="AE67">
        <v>62.38</v>
      </c>
      <c r="AF67">
        <v>28.79</v>
      </c>
      <c r="AG67">
        <v>38.39</v>
      </c>
      <c r="AH67">
        <v>9.98</v>
      </c>
      <c r="AI67">
        <v>9.35</v>
      </c>
      <c r="AJ67">
        <v>62.57</v>
      </c>
      <c r="AK67">
        <v>99.33</v>
      </c>
      <c r="AL67">
        <v>77.739999999999995</v>
      </c>
      <c r="AM67">
        <v>0</v>
      </c>
      <c r="AN67">
        <v>47.98</v>
      </c>
      <c r="AO67">
        <v>0</v>
      </c>
      <c r="AP67">
        <v>22.07</v>
      </c>
      <c r="AQ67">
        <v>19.47</v>
      </c>
      <c r="AR67">
        <v>0</v>
      </c>
      <c r="AS67">
        <v>3.61</v>
      </c>
      <c r="AT67">
        <v>15.84</v>
      </c>
    </row>
    <row r="68" spans="7:46">
      <c r="G68" t="s">
        <v>110</v>
      </c>
      <c r="H68" s="73">
        <v>299.91000000000003</v>
      </c>
      <c r="I68" s="46">
        <v>152.09</v>
      </c>
      <c r="J68" s="46">
        <v>166.85</v>
      </c>
      <c r="K68" s="46">
        <v>115.17000000000002</v>
      </c>
      <c r="L68" s="46">
        <v>3.47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8.16</v>
      </c>
      <c r="X68">
        <v>0.82</v>
      </c>
      <c r="Y68">
        <v>0</v>
      </c>
      <c r="Z68">
        <v>23.99</v>
      </c>
      <c r="AA68">
        <v>157.5</v>
      </c>
      <c r="AB68">
        <v>49.66</v>
      </c>
      <c r="AC68">
        <v>0</v>
      </c>
      <c r="AD68">
        <v>0</v>
      </c>
      <c r="AE68">
        <v>62.38</v>
      </c>
      <c r="AF68">
        <v>28.79</v>
      </c>
      <c r="AG68">
        <v>38.39</v>
      </c>
      <c r="AH68">
        <v>9.98</v>
      </c>
      <c r="AI68">
        <v>9.35</v>
      </c>
      <c r="AJ68">
        <v>62.57</v>
      </c>
      <c r="AK68">
        <v>99.33</v>
      </c>
      <c r="AL68">
        <v>77.739999999999995</v>
      </c>
      <c r="AM68">
        <v>0</v>
      </c>
      <c r="AN68">
        <v>47.98</v>
      </c>
      <c r="AO68">
        <v>0</v>
      </c>
      <c r="AP68">
        <v>22.07</v>
      </c>
      <c r="AQ68">
        <v>19.47</v>
      </c>
      <c r="AR68">
        <v>0</v>
      </c>
      <c r="AS68">
        <v>3.47</v>
      </c>
      <c r="AT68">
        <v>15.84</v>
      </c>
    </row>
    <row r="69" spans="7:46">
      <c r="G69" t="s">
        <v>111</v>
      </c>
      <c r="H69" s="73">
        <v>299.91000000000003</v>
      </c>
      <c r="I69" s="46">
        <v>152.09</v>
      </c>
      <c r="J69" s="46">
        <v>166.85</v>
      </c>
      <c r="K69" s="46">
        <v>115.17000000000002</v>
      </c>
      <c r="L69" s="46">
        <v>3.23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8.16</v>
      </c>
      <c r="X69">
        <v>0.82</v>
      </c>
      <c r="Y69">
        <v>0</v>
      </c>
      <c r="Z69">
        <v>23.99</v>
      </c>
      <c r="AA69">
        <v>157.5</v>
      </c>
      <c r="AB69">
        <v>49.66</v>
      </c>
      <c r="AC69">
        <v>0</v>
      </c>
      <c r="AD69">
        <v>0</v>
      </c>
      <c r="AE69">
        <v>62.38</v>
      </c>
      <c r="AF69">
        <v>28.79</v>
      </c>
      <c r="AG69">
        <v>38.39</v>
      </c>
      <c r="AH69">
        <v>9.98</v>
      </c>
      <c r="AI69">
        <v>9.35</v>
      </c>
      <c r="AJ69">
        <v>62.57</v>
      </c>
      <c r="AK69">
        <v>99.33</v>
      </c>
      <c r="AL69">
        <v>77.739999999999995</v>
      </c>
      <c r="AM69">
        <v>0</v>
      </c>
      <c r="AN69">
        <v>47.98</v>
      </c>
      <c r="AO69">
        <v>0</v>
      </c>
      <c r="AP69">
        <v>22.07</v>
      </c>
      <c r="AQ69">
        <v>19.47</v>
      </c>
      <c r="AR69">
        <v>0</v>
      </c>
      <c r="AS69">
        <v>3.23</v>
      </c>
      <c r="AT69">
        <v>15.84</v>
      </c>
    </row>
    <row r="70" spans="7:46">
      <c r="G70" t="s">
        <v>112</v>
      </c>
      <c r="H70" s="73">
        <v>299.91000000000003</v>
      </c>
      <c r="I70" s="46">
        <v>152.09</v>
      </c>
      <c r="J70" s="46">
        <v>166.85</v>
      </c>
      <c r="K70" s="46">
        <v>115.17000000000002</v>
      </c>
      <c r="L70" s="46">
        <v>2.39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8.16</v>
      </c>
      <c r="X70">
        <v>0.82</v>
      </c>
      <c r="Y70">
        <v>0</v>
      </c>
      <c r="Z70">
        <v>23.99</v>
      </c>
      <c r="AA70">
        <v>157.5</v>
      </c>
      <c r="AB70">
        <v>49.66</v>
      </c>
      <c r="AC70">
        <v>0</v>
      </c>
      <c r="AD70">
        <v>0</v>
      </c>
      <c r="AE70">
        <v>62.38</v>
      </c>
      <c r="AF70">
        <v>28.79</v>
      </c>
      <c r="AG70">
        <v>38.39</v>
      </c>
      <c r="AH70">
        <v>9.98</v>
      </c>
      <c r="AI70">
        <v>9.35</v>
      </c>
      <c r="AJ70">
        <v>62.57</v>
      </c>
      <c r="AK70">
        <v>99.33</v>
      </c>
      <c r="AL70">
        <v>77.739999999999995</v>
      </c>
      <c r="AM70">
        <v>0</v>
      </c>
      <c r="AN70">
        <v>47.98</v>
      </c>
      <c r="AO70">
        <v>0</v>
      </c>
      <c r="AP70">
        <v>22.07</v>
      </c>
      <c r="AQ70">
        <v>19.47</v>
      </c>
      <c r="AR70">
        <v>0</v>
      </c>
      <c r="AS70">
        <v>2.39</v>
      </c>
      <c r="AT70">
        <v>15.84</v>
      </c>
    </row>
    <row r="71" spans="7:46">
      <c r="G71" t="s">
        <v>113</v>
      </c>
      <c r="H71" s="73">
        <v>299.91000000000003</v>
      </c>
      <c r="I71" s="46">
        <v>152.09</v>
      </c>
      <c r="J71" s="46">
        <v>166.93</v>
      </c>
      <c r="K71" s="46">
        <v>62.38</v>
      </c>
      <c r="L71" s="46">
        <v>1.39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0.82</v>
      </c>
      <c r="Y71">
        <v>0</v>
      </c>
      <c r="Z71">
        <v>23.99</v>
      </c>
      <c r="AA71">
        <v>157.5</v>
      </c>
      <c r="AB71">
        <v>49.66</v>
      </c>
      <c r="AC71">
        <v>0</v>
      </c>
      <c r="AD71">
        <v>0</v>
      </c>
      <c r="AE71">
        <v>62.38</v>
      </c>
      <c r="AF71">
        <v>0</v>
      </c>
      <c r="AG71">
        <v>38.39</v>
      </c>
      <c r="AH71">
        <v>9.98</v>
      </c>
      <c r="AI71">
        <v>9.43</v>
      </c>
      <c r="AJ71">
        <v>62.57</v>
      </c>
      <c r="AK71">
        <v>99.33</v>
      </c>
      <c r="AL71">
        <v>77.739999999999995</v>
      </c>
      <c r="AM71">
        <v>0</v>
      </c>
      <c r="AN71">
        <v>47.98</v>
      </c>
      <c r="AO71">
        <v>0</v>
      </c>
      <c r="AP71">
        <v>22.07</v>
      </c>
      <c r="AQ71">
        <v>19.47</v>
      </c>
      <c r="AR71">
        <v>0</v>
      </c>
      <c r="AS71">
        <v>1.39</v>
      </c>
      <c r="AT71">
        <v>0</v>
      </c>
    </row>
    <row r="72" spans="7:46">
      <c r="G72" t="s">
        <v>114</v>
      </c>
      <c r="H72" s="73">
        <v>299.91000000000003</v>
      </c>
      <c r="I72" s="46">
        <v>152.09</v>
      </c>
      <c r="J72" s="46">
        <v>166.93</v>
      </c>
      <c r="K72" s="46">
        <v>62.38</v>
      </c>
      <c r="L72" s="46">
        <v>1.06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0.82</v>
      </c>
      <c r="Y72">
        <v>0</v>
      </c>
      <c r="Z72">
        <v>23.99</v>
      </c>
      <c r="AA72">
        <v>157.5</v>
      </c>
      <c r="AB72">
        <v>49.66</v>
      </c>
      <c r="AC72">
        <v>0</v>
      </c>
      <c r="AD72">
        <v>0</v>
      </c>
      <c r="AE72">
        <v>62.38</v>
      </c>
      <c r="AF72">
        <v>0</v>
      </c>
      <c r="AG72">
        <v>38.39</v>
      </c>
      <c r="AH72">
        <v>9.98</v>
      </c>
      <c r="AI72">
        <v>9.43</v>
      </c>
      <c r="AJ72">
        <v>62.57</v>
      </c>
      <c r="AK72">
        <v>99.33</v>
      </c>
      <c r="AL72">
        <v>77.739999999999995</v>
      </c>
      <c r="AM72">
        <v>0</v>
      </c>
      <c r="AN72">
        <v>47.98</v>
      </c>
      <c r="AO72">
        <v>0</v>
      </c>
      <c r="AP72">
        <v>22.07</v>
      </c>
      <c r="AQ72">
        <v>19.47</v>
      </c>
      <c r="AR72">
        <v>0</v>
      </c>
      <c r="AS72">
        <v>1.06</v>
      </c>
      <c r="AT72">
        <v>0</v>
      </c>
    </row>
    <row r="73" spans="7:46">
      <c r="G73" t="s">
        <v>115</v>
      </c>
      <c r="H73" s="73">
        <v>299.91000000000003</v>
      </c>
      <c r="I73" s="46">
        <v>152.09</v>
      </c>
      <c r="J73" s="46">
        <v>166.93</v>
      </c>
      <c r="K73" s="46">
        <v>62.38</v>
      </c>
      <c r="L73" s="46">
        <v>0.8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0.82</v>
      </c>
      <c r="Y73">
        <v>0</v>
      </c>
      <c r="Z73">
        <v>23.99</v>
      </c>
      <c r="AA73">
        <v>157.5</v>
      </c>
      <c r="AB73">
        <v>49.66</v>
      </c>
      <c r="AC73">
        <v>0</v>
      </c>
      <c r="AD73">
        <v>0</v>
      </c>
      <c r="AE73">
        <v>62.38</v>
      </c>
      <c r="AF73">
        <v>0</v>
      </c>
      <c r="AG73">
        <v>38.39</v>
      </c>
      <c r="AH73">
        <v>9.98</v>
      </c>
      <c r="AI73">
        <v>9.43</v>
      </c>
      <c r="AJ73">
        <v>62.57</v>
      </c>
      <c r="AK73">
        <v>99.33</v>
      </c>
      <c r="AL73">
        <v>77.739999999999995</v>
      </c>
      <c r="AM73">
        <v>0</v>
      </c>
      <c r="AN73">
        <v>47.98</v>
      </c>
      <c r="AO73">
        <v>0</v>
      </c>
      <c r="AP73">
        <v>22.07</v>
      </c>
      <c r="AQ73">
        <v>19.47</v>
      </c>
      <c r="AR73">
        <v>0</v>
      </c>
      <c r="AS73">
        <v>0.8</v>
      </c>
      <c r="AT73">
        <v>0</v>
      </c>
    </row>
    <row r="74" spans="7:46">
      <c r="G74" t="s">
        <v>116</v>
      </c>
      <c r="H74" s="73">
        <v>299.91000000000003</v>
      </c>
      <c r="I74" s="46">
        <v>152.09</v>
      </c>
      <c r="J74" s="46">
        <v>166.93</v>
      </c>
      <c r="K74" s="46">
        <v>62.38</v>
      </c>
      <c r="L74" s="46">
        <v>0.44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0.82</v>
      </c>
      <c r="Y74">
        <v>0</v>
      </c>
      <c r="Z74">
        <v>23.99</v>
      </c>
      <c r="AA74">
        <v>157.5</v>
      </c>
      <c r="AB74">
        <v>49.66</v>
      </c>
      <c r="AC74">
        <v>0</v>
      </c>
      <c r="AD74">
        <v>0</v>
      </c>
      <c r="AE74">
        <v>62.38</v>
      </c>
      <c r="AF74">
        <v>0</v>
      </c>
      <c r="AG74">
        <v>38.39</v>
      </c>
      <c r="AH74">
        <v>9.98</v>
      </c>
      <c r="AI74">
        <v>9.43</v>
      </c>
      <c r="AJ74">
        <v>62.57</v>
      </c>
      <c r="AK74">
        <v>99.33</v>
      </c>
      <c r="AL74">
        <v>77.739999999999995</v>
      </c>
      <c r="AM74">
        <v>0</v>
      </c>
      <c r="AN74">
        <v>47.98</v>
      </c>
      <c r="AO74">
        <v>0</v>
      </c>
      <c r="AP74">
        <v>22.07</v>
      </c>
      <c r="AQ74">
        <v>19.47</v>
      </c>
      <c r="AR74">
        <v>0</v>
      </c>
      <c r="AS74">
        <v>0.44</v>
      </c>
      <c r="AT74">
        <v>0</v>
      </c>
    </row>
    <row r="75" spans="7:46">
      <c r="G75" t="s">
        <v>117</v>
      </c>
      <c r="H75" s="73">
        <v>411.24</v>
      </c>
      <c r="I75" s="46">
        <v>188.29999999999998</v>
      </c>
      <c r="J75" s="46">
        <v>167.03</v>
      </c>
      <c r="K75" s="46">
        <v>62.38</v>
      </c>
      <c r="L75" s="46">
        <v>0.18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0.82</v>
      </c>
      <c r="Y75">
        <v>0</v>
      </c>
      <c r="Z75">
        <v>0</v>
      </c>
      <c r="AA75">
        <v>157.5</v>
      </c>
      <c r="AB75">
        <v>49.66</v>
      </c>
      <c r="AC75">
        <v>0</v>
      </c>
      <c r="AD75">
        <v>135.32</v>
      </c>
      <c r="AE75">
        <v>62.38</v>
      </c>
      <c r="AF75">
        <v>0</v>
      </c>
      <c r="AG75">
        <v>38.39</v>
      </c>
      <c r="AH75">
        <v>9.98</v>
      </c>
      <c r="AI75">
        <v>9.5299999999999994</v>
      </c>
      <c r="AJ75">
        <v>62.57</v>
      </c>
      <c r="AK75">
        <v>99.33</v>
      </c>
      <c r="AL75">
        <v>77.739999999999995</v>
      </c>
      <c r="AM75">
        <v>36.21</v>
      </c>
      <c r="AN75">
        <v>47.98</v>
      </c>
      <c r="AO75">
        <v>0</v>
      </c>
      <c r="AP75">
        <v>22.07</v>
      </c>
      <c r="AQ75">
        <v>19.47</v>
      </c>
      <c r="AR75">
        <v>0</v>
      </c>
      <c r="AS75">
        <v>0.18</v>
      </c>
      <c r="AT75">
        <v>0</v>
      </c>
    </row>
    <row r="76" spans="7:46">
      <c r="G76" t="s">
        <v>118</v>
      </c>
      <c r="H76" s="73">
        <v>436.19</v>
      </c>
      <c r="I76" s="46">
        <v>188.29999999999998</v>
      </c>
      <c r="J76" s="46">
        <v>167.03</v>
      </c>
      <c r="K76" s="46">
        <v>62.38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0.82</v>
      </c>
      <c r="Y76">
        <v>0</v>
      </c>
      <c r="Z76">
        <v>0</v>
      </c>
      <c r="AA76">
        <v>157.5</v>
      </c>
      <c r="AB76">
        <v>49.66</v>
      </c>
      <c r="AC76">
        <v>0</v>
      </c>
      <c r="AD76">
        <v>160.27000000000001</v>
      </c>
      <c r="AE76">
        <v>62.38</v>
      </c>
      <c r="AF76">
        <v>0</v>
      </c>
      <c r="AG76">
        <v>38.39</v>
      </c>
      <c r="AH76">
        <v>9.98</v>
      </c>
      <c r="AI76">
        <v>9.5299999999999994</v>
      </c>
      <c r="AJ76">
        <v>62.57</v>
      </c>
      <c r="AK76">
        <v>99.33</v>
      </c>
      <c r="AL76">
        <v>77.739999999999995</v>
      </c>
      <c r="AM76">
        <v>36.21</v>
      </c>
      <c r="AN76">
        <v>47.98</v>
      </c>
      <c r="AO76">
        <v>0</v>
      </c>
      <c r="AP76">
        <v>22.07</v>
      </c>
      <c r="AQ76">
        <v>19.47</v>
      </c>
      <c r="AR76">
        <v>0</v>
      </c>
      <c r="AS76">
        <v>0</v>
      </c>
      <c r="AT76">
        <v>0</v>
      </c>
    </row>
    <row r="77" spans="7:46">
      <c r="G77" t="s">
        <v>119</v>
      </c>
      <c r="H77" s="73">
        <v>426.59</v>
      </c>
      <c r="I77" s="46">
        <v>188.29999999999998</v>
      </c>
      <c r="J77" s="46">
        <v>167.03</v>
      </c>
      <c r="K77" s="46">
        <v>62.38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0.82</v>
      </c>
      <c r="Y77">
        <v>0</v>
      </c>
      <c r="Z77">
        <v>0</v>
      </c>
      <c r="AA77">
        <v>157.5</v>
      </c>
      <c r="AB77">
        <v>49.66</v>
      </c>
      <c r="AC77">
        <v>0</v>
      </c>
      <c r="AD77">
        <v>150.66999999999999</v>
      </c>
      <c r="AE77">
        <v>62.38</v>
      </c>
      <c r="AF77">
        <v>0</v>
      </c>
      <c r="AG77">
        <v>38.39</v>
      </c>
      <c r="AH77">
        <v>9.98</v>
      </c>
      <c r="AI77">
        <v>9.5299999999999994</v>
      </c>
      <c r="AJ77">
        <v>62.57</v>
      </c>
      <c r="AK77">
        <v>99.33</v>
      </c>
      <c r="AL77">
        <v>77.739999999999995</v>
      </c>
      <c r="AM77">
        <v>36.21</v>
      </c>
      <c r="AN77">
        <v>47.98</v>
      </c>
      <c r="AO77">
        <v>0</v>
      </c>
      <c r="AP77">
        <v>22.07</v>
      </c>
      <c r="AQ77">
        <v>19.47</v>
      </c>
      <c r="AR77">
        <v>0</v>
      </c>
      <c r="AS77">
        <v>0</v>
      </c>
      <c r="AT77">
        <v>0</v>
      </c>
    </row>
    <row r="78" spans="7:46">
      <c r="G78" t="s">
        <v>120</v>
      </c>
      <c r="H78" s="73">
        <v>450.59</v>
      </c>
      <c r="I78" s="46">
        <v>188.29999999999998</v>
      </c>
      <c r="J78" s="46">
        <v>167.03</v>
      </c>
      <c r="K78" s="46">
        <v>62.38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0.82</v>
      </c>
      <c r="Y78">
        <v>0</v>
      </c>
      <c r="Z78">
        <v>0</v>
      </c>
      <c r="AA78">
        <v>157.5</v>
      </c>
      <c r="AB78">
        <v>49.66</v>
      </c>
      <c r="AC78">
        <v>0</v>
      </c>
      <c r="AD78">
        <v>174.67</v>
      </c>
      <c r="AE78">
        <v>62.38</v>
      </c>
      <c r="AF78">
        <v>0</v>
      </c>
      <c r="AG78">
        <v>38.39</v>
      </c>
      <c r="AH78">
        <v>9.98</v>
      </c>
      <c r="AI78">
        <v>9.5299999999999994</v>
      </c>
      <c r="AJ78">
        <v>62.57</v>
      </c>
      <c r="AK78">
        <v>99.33</v>
      </c>
      <c r="AL78">
        <v>77.739999999999995</v>
      </c>
      <c r="AM78">
        <v>36.21</v>
      </c>
      <c r="AN78">
        <v>47.98</v>
      </c>
      <c r="AO78">
        <v>0</v>
      </c>
      <c r="AP78">
        <v>22.07</v>
      </c>
      <c r="AQ78">
        <v>19.47</v>
      </c>
      <c r="AR78">
        <v>0</v>
      </c>
      <c r="AS78">
        <v>0</v>
      </c>
      <c r="AT78">
        <v>0</v>
      </c>
    </row>
    <row r="79" spans="7:46">
      <c r="G79" t="s">
        <v>121</v>
      </c>
      <c r="H79" s="73">
        <v>442.91</v>
      </c>
      <c r="I79" s="46">
        <v>188.29999999999998</v>
      </c>
      <c r="J79" s="46">
        <v>167.03</v>
      </c>
      <c r="K79" s="46">
        <v>62.38</v>
      </c>
      <c r="L79" s="46">
        <v>0</v>
      </c>
      <c r="M79" s="74">
        <v>0</v>
      </c>
      <c r="N79" s="73">
        <v>0</v>
      </c>
      <c r="O79" s="46">
        <v>15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0.82</v>
      </c>
      <c r="Y79">
        <v>0</v>
      </c>
      <c r="Z79">
        <v>0</v>
      </c>
      <c r="AA79">
        <v>157.5</v>
      </c>
      <c r="AB79">
        <v>49.66</v>
      </c>
      <c r="AC79">
        <v>0</v>
      </c>
      <c r="AD79">
        <v>166.99</v>
      </c>
      <c r="AE79">
        <v>62.38</v>
      </c>
      <c r="AF79">
        <v>0</v>
      </c>
      <c r="AG79">
        <v>38.39</v>
      </c>
      <c r="AH79">
        <v>9.98</v>
      </c>
      <c r="AI79">
        <v>9.5299999999999994</v>
      </c>
      <c r="AJ79">
        <v>62.57</v>
      </c>
      <c r="AK79">
        <v>99.33</v>
      </c>
      <c r="AL79">
        <v>77.739999999999995</v>
      </c>
      <c r="AM79">
        <v>36.21</v>
      </c>
      <c r="AN79">
        <v>47.98</v>
      </c>
      <c r="AO79">
        <v>0</v>
      </c>
      <c r="AP79">
        <v>22.07</v>
      </c>
      <c r="AQ79">
        <v>19.47</v>
      </c>
      <c r="AR79">
        <v>15</v>
      </c>
      <c r="AS79">
        <v>0</v>
      </c>
      <c r="AT79">
        <v>0</v>
      </c>
    </row>
    <row r="80" spans="7:46">
      <c r="G80" t="s">
        <v>122</v>
      </c>
      <c r="H80" s="73">
        <v>444.83</v>
      </c>
      <c r="I80" s="46">
        <v>188.29999999999998</v>
      </c>
      <c r="J80" s="46">
        <v>167.03</v>
      </c>
      <c r="K80" s="46">
        <v>62.38</v>
      </c>
      <c r="L80" s="46">
        <v>0</v>
      </c>
      <c r="M80" s="74">
        <v>0</v>
      </c>
      <c r="N80" s="73">
        <v>0</v>
      </c>
      <c r="O80" s="46">
        <v>15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0.82</v>
      </c>
      <c r="Y80">
        <v>0</v>
      </c>
      <c r="Z80">
        <v>0</v>
      </c>
      <c r="AA80">
        <v>157.5</v>
      </c>
      <c r="AB80">
        <v>49.66</v>
      </c>
      <c r="AC80">
        <v>0</v>
      </c>
      <c r="AD80">
        <v>168.91</v>
      </c>
      <c r="AE80">
        <v>62.38</v>
      </c>
      <c r="AF80">
        <v>0</v>
      </c>
      <c r="AG80">
        <v>38.39</v>
      </c>
      <c r="AH80">
        <v>9.98</v>
      </c>
      <c r="AI80">
        <v>9.5299999999999994</v>
      </c>
      <c r="AJ80">
        <v>62.57</v>
      </c>
      <c r="AK80">
        <v>99.33</v>
      </c>
      <c r="AL80">
        <v>77.739999999999995</v>
      </c>
      <c r="AM80">
        <v>36.21</v>
      </c>
      <c r="AN80">
        <v>47.98</v>
      </c>
      <c r="AO80">
        <v>0</v>
      </c>
      <c r="AP80">
        <v>22.07</v>
      </c>
      <c r="AQ80">
        <v>19.47</v>
      </c>
      <c r="AR80">
        <v>15</v>
      </c>
      <c r="AS80">
        <v>0</v>
      </c>
      <c r="AT80">
        <v>0</v>
      </c>
    </row>
    <row r="81" spans="7:46">
      <c r="G81" t="s">
        <v>123</v>
      </c>
      <c r="H81" s="73">
        <v>440.99</v>
      </c>
      <c r="I81" s="46">
        <v>188.29999999999998</v>
      </c>
      <c r="J81" s="46">
        <v>167.03</v>
      </c>
      <c r="K81" s="46">
        <v>62.38</v>
      </c>
      <c r="L81" s="46">
        <v>0</v>
      </c>
      <c r="M81" s="74">
        <v>0</v>
      </c>
      <c r="N81" s="73">
        <v>0</v>
      </c>
      <c r="O81" s="46">
        <v>15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0.82</v>
      </c>
      <c r="Y81">
        <v>0</v>
      </c>
      <c r="Z81">
        <v>0</v>
      </c>
      <c r="AA81">
        <v>157.5</v>
      </c>
      <c r="AB81">
        <v>49.66</v>
      </c>
      <c r="AC81">
        <v>0</v>
      </c>
      <c r="AD81">
        <v>165.07</v>
      </c>
      <c r="AE81">
        <v>62.38</v>
      </c>
      <c r="AF81">
        <v>0</v>
      </c>
      <c r="AG81">
        <v>38.39</v>
      </c>
      <c r="AH81">
        <v>9.98</v>
      </c>
      <c r="AI81">
        <v>9.5299999999999994</v>
      </c>
      <c r="AJ81">
        <v>62.57</v>
      </c>
      <c r="AK81">
        <v>99.33</v>
      </c>
      <c r="AL81">
        <v>77.739999999999995</v>
      </c>
      <c r="AM81">
        <v>36.21</v>
      </c>
      <c r="AN81">
        <v>47.98</v>
      </c>
      <c r="AO81">
        <v>0</v>
      </c>
      <c r="AP81">
        <v>22.07</v>
      </c>
      <c r="AQ81">
        <v>19.47</v>
      </c>
      <c r="AR81">
        <v>15</v>
      </c>
      <c r="AS81">
        <v>0</v>
      </c>
      <c r="AT81">
        <v>0</v>
      </c>
    </row>
    <row r="82" spans="7:46">
      <c r="G82" t="s">
        <v>124</v>
      </c>
      <c r="H82" s="73">
        <v>442.91</v>
      </c>
      <c r="I82" s="46">
        <v>188.29999999999998</v>
      </c>
      <c r="J82" s="46">
        <v>167.03</v>
      </c>
      <c r="K82" s="46">
        <v>62.38</v>
      </c>
      <c r="L82" s="46">
        <v>0</v>
      </c>
      <c r="M82" s="74">
        <v>0</v>
      </c>
      <c r="N82" s="73">
        <v>0</v>
      </c>
      <c r="O82" s="46">
        <v>15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0.82</v>
      </c>
      <c r="Y82">
        <v>0</v>
      </c>
      <c r="Z82">
        <v>0</v>
      </c>
      <c r="AA82">
        <v>157.5</v>
      </c>
      <c r="AB82">
        <v>49.66</v>
      </c>
      <c r="AC82">
        <v>0</v>
      </c>
      <c r="AD82">
        <v>166.99</v>
      </c>
      <c r="AE82">
        <v>62.38</v>
      </c>
      <c r="AF82">
        <v>0</v>
      </c>
      <c r="AG82">
        <v>38.39</v>
      </c>
      <c r="AH82">
        <v>9.98</v>
      </c>
      <c r="AI82">
        <v>9.5299999999999994</v>
      </c>
      <c r="AJ82">
        <v>62.57</v>
      </c>
      <c r="AK82">
        <v>99.33</v>
      </c>
      <c r="AL82">
        <v>77.739999999999995</v>
      </c>
      <c r="AM82">
        <v>36.21</v>
      </c>
      <c r="AN82">
        <v>47.98</v>
      </c>
      <c r="AO82">
        <v>0</v>
      </c>
      <c r="AP82">
        <v>22.07</v>
      </c>
      <c r="AQ82">
        <v>19.47</v>
      </c>
      <c r="AR82">
        <v>15</v>
      </c>
      <c r="AS82">
        <v>0</v>
      </c>
      <c r="AT82">
        <v>0</v>
      </c>
    </row>
    <row r="83" spans="7:46">
      <c r="G83" t="s">
        <v>125</v>
      </c>
      <c r="H83" s="73">
        <v>410.23</v>
      </c>
      <c r="I83" s="46">
        <v>217.67</v>
      </c>
      <c r="J83" s="46">
        <v>167.03</v>
      </c>
      <c r="K83" s="46">
        <v>62.38</v>
      </c>
      <c r="L83" s="46">
        <v>0</v>
      </c>
      <c r="M83" s="74">
        <v>0</v>
      </c>
      <c r="N83" s="73">
        <v>0</v>
      </c>
      <c r="O83" s="46">
        <v>15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0.77</v>
      </c>
      <c r="Y83">
        <v>0</v>
      </c>
      <c r="Z83">
        <v>0</v>
      </c>
      <c r="AA83">
        <v>157.5</v>
      </c>
      <c r="AB83">
        <v>49.66</v>
      </c>
      <c r="AC83">
        <v>0</v>
      </c>
      <c r="AD83">
        <v>134.36000000000001</v>
      </c>
      <c r="AE83">
        <v>62.38</v>
      </c>
      <c r="AF83">
        <v>0</v>
      </c>
      <c r="AG83">
        <v>38.39</v>
      </c>
      <c r="AH83">
        <v>9.98</v>
      </c>
      <c r="AI83">
        <v>9.5299999999999994</v>
      </c>
      <c r="AJ83">
        <v>62.57</v>
      </c>
      <c r="AK83">
        <v>99.33</v>
      </c>
      <c r="AL83">
        <v>77.739999999999995</v>
      </c>
      <c r="AM83">
        <v>36.21</v>
      </c>
      <c r="AN83">
        <v>47.98</v>
      </c>
      <c r="AO83">
        <v>29.37</v>
      </c>
      <c r="AP83">
        <v>22.07</v>
      </c>
      <c r="AQ83">
        <v>19.47</v>
      </c>
      <c r="AR83">
        <v>15</v>
      </c>
      <c r="AS83">
        <v>0</v>
      </c>
      <c r="AT83">
        <v>0</v>
      </c>
    </row>
    <row r="84" spans="7:46">
      <c r="G84" t="s">
        <v>126</v>
      </c>
      <c r="H84" s="73">
        <v>376.64</v>
      </c>
      <c r="I84" s="46">
        <v>217.67</v>
      </c>
      <c r="J84" s="46">
        <v>167.03</v>
      </c>
      <c r="K84" s="46">
        <v>62.38</v>
      </c>
      <c r="L84" s="46">
        <v>0</v>
      </c>
      <c r="M84" s="74">
        <v>0</v>
      </c>
      <c r="N84" s="73">
        <v>0</v>
      </c>
      <c r="O84" s="46">
        <v>15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0.77</v>
      </c>
      <c r="Y84">
        <v>0</v>
      </c>
      <c r="Z84">
        <v>0</v>
      </c>
      <c r="AA84">
        <v>157.5</v>
      </c>
      <c r="AB84">
        <v>49.66</v>
      </c>
      <c r="AC84">
        <v>0</v>
      </c>
      <c r="AD84">
        <v>100.77</v>
      </c>
      <c r="AE84">
        <v>62.38</v>
      </c>
      <c r="AF84">
        <v>0</v>
      </c>
      <c r="AG84">
        <v>38.39</v>
      </c>
      <c r="AH84">
        <v>9.98</v>
      </c>
      <c r="AI84">
        <v>9.5299999999999994</v>
      </c>
      <c r="AJ84">
        <v>62.57</v>
      </c>
      <c r="AK84">
        <v>99.33</v>
      </c>
      <c r="AL84">
        <v>77.739999999999995</v>
      </c>
      <c r="AM84">
        <v>36.21</v>
      </c>
      <c r="AN84">
        <v>47.98</v>
      </c>
      <c r="AO84">
        <v>29.37</v>
      </c>
      <c r="AP84">
        <v>22.07</v>
      </c>
      <c r="AQ84">
        <v>19.47</v>
      </c>
      <c r="AR84">
        <v>15</v>
      </c>
      <c r="AS84">
        <v>0</v>
      </c>
      <c r="AT84">
        <v>0</v>
      </c>
    </row>
    <row r="85" spans="7:46">
      <c r="G85" t="s">
        <v>127</v>
      </c>
      <c r="H85" s="73">
        <v>387.2</v>
      </c>
      <c r="I85" s="46">
        <v>217.67</v>
      </c>
      <c r="J85" s="46">
        <v>167.03</v>
      </c>
      <c r="K85" s="46">
        <v>62.38</v>
      </c>
      <c r="L85" s="46">
        <v>0</v>
      </c>
      <c r="M85" s="74">
        <v>0</v>
      </c>
      <c r="N85" s="73">
        <v>0</v>
      </c>
      <c r="O85" s="46">
        <v>15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0.77</v>
      </c>
      <c r="Y85">
        <v>0</v>
      </c>
      <c r="Z85">
        <v>0</v>
      </c>
      <c r="AA85">
        <v>157.5</v>
      </c>
      <c r="AB85">
        <v>49.66</v>
      </c>
      <c r="AC85">
        <v>0</v>
      </c>
      <c r="AD85">
        <v>111.33</v>
      </c>
      <c r="AE85">
        <v>62.38</v>
      </c>
      <c r="AF85">
        <v>0</v>
      </c>
      <c r="AG85">
        <v>38.39</v>
      </c>
      <c r="AH85">
        <v>9.98</v>
      </c>
      <c r="AI85">
        <v>9.5299999999999994</v>
      </c>
      <c r="AJ85">
        <v>62.57</v>
      </c>
      <c r="AK85">
        <v>99.33</v>
      </c>
      <c r="AL85">
        <v>77.739999999999995</v>
      </c>
      <c r="AM85">
        <v>36.21</v>
      </c>
      <c r="AN85">
        <v>47.98</v>
      </c>
      <c r="AO85">
        <v>29.37</v>
      </c>
      <c r="AP85">
        <v>22.07</v>
      </c>
      <c r="AQ85">
        <v>19.47</v>
      </c>
      <c r="AR85">
        <v>15</v>
      </c>
      <c r="AS85">
        <v>0</v>
      </c>
      <c r="AT85">
        <v>0</v>
      </c>
    </row>
    <row r="86" spans="7:46">
      <c r="G86" t="s">
        <v>128</v>
      </c>
      <c r="H86" s="73">
        <v>418.87</v>
      </c>
      <c r="I86" s="46">
        <v>217.67</v>
      </c>
      <c r="J86" s="46">
        <v>167.03</v>
      </c>
      <c r="K86" s="46">
        <v>62.38</v>
      </c>
      <c r="L86" s="46">
        <v>0</v>
      </c>
      <c r="M86" s="74">
        <v>0</v>
      </c>
      <c r="N86" s="73">
        <v>0</v>
      </c>
      <c r="O86" s="46">
        <v>15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0.77</v>
      </c>
      <c r="Y86">
        <v>0</v>
      </c>
      <c r="Z86">
        <v>0</v>
      </c>
      <c r="AA86">
        <v>157.5</v>
      </c>
      <c r="AB86">
        <v>49.66</v>
      </c>
      <c r="AC86">
        <v>0</v>
      </c>
      <c r="AD86">
        <v>143</v>
      </c>
      <c r="AE86">
        <v>62.38</v>
      </c>
      <c r="AF86">
        <v>0</v>
      </c>
      <c r="AG86">
        <v>38.39</v>
      </c>
      <c r="AH86">
        <v>9.98</v>
      </c>
      <c r="AI86">
        <v>9.5299999999999994</v>
      </c>
      <c r="AJ86">
        <v>62.57</v>
      </c>
      <c r="AK86">
        <v>99.33</v>
      </c>
      <c r="AL86">
        <v>77.739999999999995</v>
      </c>
      <c r="AM86">
        <v>36.21</v>
      </c>
      <c r="AN86">
        <v>47.98</v>
      </c>
      <c r="AO86">
        <v>29.37</v>
      </c>
      <c r="AP86">
        <v>22.07</v>
      </c>
      <c r="AQ86">
        <v>19.47</v>
      </c>
      <c r="AR86">
        <v>15</v>
      </c>
      <c r="AS86">
        <v>0</v>
      </c>
      <c r="AT86">
        <v>0</v>
      </c>
    </row>
    <row r="87" spans="7:46">
      <c r="G87" t="s">
        <v>129</v>
      </c>
      <c r="H87" s="73">
        <v>424.62</v>
      </c>
      <c r="I87" s="46">
        <v>217.67</v>
      </c>
      <c r="J87" s="46">
        <v>167.03</v>
      </c>
      <c r="K87" s="46">
        <v>62.38</v>
      </c>
      <c r="L87" s="46">
        <v>0</v>
      </c>
      <c r="M87" s="74">
        <v>0</v>
      </c>
      <c r="N87" s="73">
        <v>0</v>
      </c>
      <c r="O87" s="46">
        <v>15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0.77</v>
      </c>
      <c r="Y87">
        <v>0</v>
      </c>
      <c r="Z87">
        <v>0</v>
      </c>
      <c r="AA87">
        <v>157.5</v>
      </c>
      <c r="AB87">
        <v>49.66</v>
      </c>
      <c r="AC87">
        <v>0</v>
      </c>
      <c r="AD87">
        <v>148.75</v>
      </c>
      <c r="AE87">
        <v>62.38</v>
      </c>
      <c r="AF87">
        <v>0</v>
      </c>
      <c r="AG87">
        <v>38.39</v>
      </c>
      <c r="AH87">
        <v>9.98</v>
      </c>
      <c r="AI87">
        <v>9.5299999999999994</v>
      </c>
      <c r="AJ87">
        <v>62.57</v>
      </c>
      <c r="AK87">
        <v>99.33</v>
      </c>
      <c r="AL87">
        <v>77.739999999999995</v>
      </c>
      <c r="AM87">
        <v>36.21</v>
      </c>
      <c r="AN87">
        <v>47.98</v>
      </c>
      <c r="AO87">
        <v>29.37</v>
      </c>
      <c r="AP87">
        <v>22.07</v>
      </c>
      <c r="AQ87">
        <v>19.47</v>
      </c>
      <c r="AR87">
        <v>15</v>
      </c>
      <c r="AS87">
        <v>0</v>
      </c>
      <c r="AT87">
        <v>0</v>
      </c>
    </row>
    <row r="88" spans="7:46">
      <c r="G88" t="s">
        <v>130</v>
      </c>
      <c r="H88" s="73">
        <v>456.29</v>
      </c>
      <c r="I88" s="46">
        <v>217.67</v>
      </c>
      <c r="J88" s="46">
        <v>167.03</v>
      </c>
      <c r="K88" s="46">
        <v>62.38</v>
      </c>
      <c r="L88" s="46">
        <v>0</v>
      </c>
      <c r="M88" s="74">
        <v>0</v>
      </c>
      <c r="N88" s="73">
        <v>0</v>
      </c>
      <c r="O88" s="46">
        <v>15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0.77</v>
      </c>
      <c r="Y88">
        <v>0</v>
      </c>
      <c r="Z88">
        <v>0</v>
      </c>
      <c r="AA88">
        <v>157.5</v>
      </c>
      <c r="AB88">
        <v>49.66</v>
      </c>
      <c r="AC88">
        <v>0</v>
      </c>
      <c r="AD88">
        <v>180.42</v>
      </c>
      <c r="AE88">
        <v>62.38</v>
      </c>
      <c r="AF88">
        <v>0</v>
      </c>
      <c r="AG88">
        <v>38.39</v>
      </c>
      <c r="AH88">
        <v>9.98</v>
      </c>
      <c r="AI88">
        <v>9.5299999999999994</v>
      </c>
      <c r="AJ88">
        <v>62.57</v>
      </c>
      <c r="AK88">
        <v>99.33</v>
      </c>
      <c r="AL88">
        <v>77.739999999999995</v>
      </c>
      <c r="AM88">
        <v>36.21</v>
      </c>
      <c r="AN88">
        <v>47.98</v>
      </c>
      <c r="AO88">
        <v>29.37</v>
      </c>
      <c r="AP88">
        <v>22.07</v>
      </c>
      <c r="AQ88">
        <v>19.47</v>
      </c>
      <c r="AR88">
        <v>15</v>
      </c>
      <c r="AS88">
        <v>0</v>
      </c>
      <c r="AT88">
        <v>0</v>
      </c>
    </row>
    <row r="89" spans="7:46">
      <c r="G89" t="s">
        <v>131</v>
      </c>
      <c r="H89" s="73">
        <v>494.68</v>
      </c>
      <c r="I89" s="46">
        <v>217.67</v>
      </c>
      <c r="J89" s="46">
        <v>167.03</v>
      </c>
      <c r="K89" s="46">
        <v>62.38</v>
      </c>
      <c r="L89" s="46">
        <v>0</v>
      </c>
      <c r="M89" s="74">
        <v>0</v>
      </c>
      <c r="N89" s="73">
        <v>0</v>
      </c>
      <c r="O89" s="46">
        <v>15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0.77</v>
      </c>
      <c r="Y89">
        <v>0</v>
      </c>
      <c r="Z89">
        <v>0</v>
      </c>
      <c r="AA89">
        <v>157.5</v>
      </c>
      <c r="AB89">
        <v>49.66</v>
      </c>
      <c r="AC89">
        <v>0</v>
      </c>
      <c r="AD89">
        <v>218.81</v>
      </c>
      <c r="AE89">
        <v>62.38</v>
      </c>
      <c r="AF89">
        <v>0</v>
      </c>
      <c r="AG89">
        <v>38.39</v>
      </c>
      <c r="AH89">
        <v>9.98</v>
      </c>
      <c r="AI89">
        <v>9.5299999999999994</v>
      </c>
      <c r="AJ89">
        <v>62.57</v>
      </c>
      <c r="AK89">
        <v>99.33</v>
      </c>
      <c r="AL89">
        <v>77.739999999999995</v>
      </c>
      <c r="AM89">
        <v>36.21</v>
      </c>
      <c r="AN89">
        <v>47.98</v>
      </c>
      <c r="AO89">
        <v>29.37</v>
      </c>
      <c r="AP89">
        <v>22.07</v>
      </c>
      <c r="AQ89">
        <v>19.47</v>
      </c>
      <c r="AR89">
        <v>15</v>
      </c>
      <c r="AS89">
        <v>0</v>
      </c>
      <c r="AT89">
        <v>0</v>
      </c>
    </row>
    <row r="90" spans="7:46">
      <c r="G90" t="s">
        <v>132</v>
      </c>
      <c r="H90" s="73">
        <v>506.2</v>
      </c>
      <c r="I90" s="46">
        <v>217.67</v>
      </c>
      <c r="J90" s="46">
        <v>167.03</v>
      </c>
      <c r="K90" s="46">
        <v>62.38</v>
      </c>
      <c r="L90" s="46">
        <v>0</v>
      </c>
      <c r="M90" s="74">
        <v>0</v>
      </c>
      <c r="N90" s="73">
        <v>0</v>
      </c>
      <c r="O90" s="46">
        <v>15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0.77</v>
      </c>
      <c r="Y90">
        <v>0</v>
      </c>
      <c r="Z90">
        <v>0</v>
      </c>
      <c r="AA90">
        <v>157.5</v>
      </c>
      <c r="AB90">
        <v>49.66</v>
      </c>
      <c r="AC90">
        <v>0</v>
      </c>
      <c r="AD90">
        <v>230.33</v>
      </c>
      <c r="AE90">
        <v>62.38</v>
      </c>
      <c r="AF90">
        <v>0</v>
      </c>
      <c r="AG90">
        <v>38.39</v>
      </c>
      <c r="AH90">
        <v>9.98</v>
      </c>
      <c r="AI90">
        <v>9.5299999999999994</v>
      </c>
      <c r="AJ90">
        <v>62.57</v>
      </c>
      <c r="AK90">
        <v>99.33</v>
      </c>
      <c r="AL90">
        <v>77.739999999999995</v>
      </c>
      <c r="AM90">
        <v>36.21</v>
      </c>
      <c r="AN90">
        <v>47.98</v>
      </c>
      <c r="AO90">
        <v>29.37</v>
      </c>
      <c r="AP90">
        <v>22.07</v>
      </c>
      <c r="AQ90">
        <v>19.47</v>
      </c>
      <c r="AR90">
        <v>15</v>
      </c>
      <c r="AS90">
        <v>0</v>
      </c>
      <c r="AT90">
        <v>0</v>
      </c>
    </row>
    <row r="91" spans="7:46">
      <c r="G91" t="s">
        <v>133</v>
      </c>
      <c r="H91" s="73">
        <v>493.09</v>
      </c>
      <c r="I91" s="46">
        <v>268.04999999999995</v>
      </c>
      <c r="J91" s="46">
        <v>166.85</v>
      </c>
      <c r="K91" s="46">
        <v>62.38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0.77</v>
      </c>
      <c r="Y91">
        <v>50.38</v>
      </c>
      <c r="Z91">
        <v>0</v>
      </c>
      <c r="AA91">
        <v>157.5</v>
      </c>
      <c r="AB91">
        <v>49.66</v>
      </c>
      <c r="AC91">
        <v>117.56</v>
      </c>
      <c r="AD91">
        <v>103.65</v>
      </c>
      <c r="AE91">
        <v>62.38</v>
      </c>
      <c r="AF91">
        <v>0</v>
      </c>
      <c r="AG91">
        <v>38.39</v>
      </c>
      <c r="AH91">
        <v>5.99</v>
      </c>
      <c r="AI91">
        <v>9.35</v>
      </c>
      <c r="AJ91">
        <v>62.57</v>
      </c>
      <c r="AK91">
        <v>99.33</v>
      </c>
      <c r="AL91">
        <v>77.739999999999995</v>
      </c>
      <c r="AM91">
        <v>36.21</v>
      </c>
      <c r="AN91">
        <v>47.98</v>
      </c>
      <c r="AO91">
        <v>29.37</v>
      </c>
      <c r="AP91">
        <v>22.07</v>
      </c>
      <c r="AQ91">
        <v>19.47</v>
      </c>
      <c r="AR91">
        <v>0</v>
      </c>
      <c r="AS91">
        <v>0</v>
      </c>
      <c r="AT91">
        <v>0</v>
      </c>
    </row>
    <row r="92" spans="7:46">
      <c r="G92" t="s">
        <v>134</v>
      </c>
      <c r="H92" s="73">
        <v>534.34999999999991</v>
      </c>
      <c r="I92" s="46">
        <v>268.04999999999995</v>
      </c>
      <c r="J92" s="46">
        <v>166.85</v>
      </c>
      <c r="K92" s="46">
        <v>62.38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0.77</v>
      </c>
      <c r="Y92">
        <v>50.38</v>
      </c>
      <c r="Z92">
        <v>0</v>
      </c>
      <c r="AA92">
        <v>157.5</v>
      </c>
      <c r="AB92">
        <v>49.66</v>
      </c>
      <c r="AC92">
        <v>117.56</v>
      </c>
      <c r="AD92">
        <v>144.91</v>
      </c>
      <c r="AE92">
        <v>62.38</v>
      </c>
      <c r="AF92">
        <v>0</v>
      </c>
      <c r="AG92">
        <v>38.39</v>
      </c>
      <c r="AH92">
        <v>5.99</v>
      </c>
      <c r="AI92">
        <v>9.35</v>
      </c>
      <c r="AJ92">
        <v>62.57</v>
      </c>
      <c r="AK92">
        <v>99.33</v>
      </c>
      <c r="AL92">
        <v>77.739999999999995</v>
      </c>
      <c r="AM92">
        <v>36.21</v>
      </c>
      <c r="AN92">
        <v>47.98</v>
      </c>
      <c r="AO92">
        <v>29.37</v>
      </c>
      <c r="AP92">
        <v>22.07</v>
      </c>
      <c r="AQ92">
        <v>19.47</v>
      </c>
      <c r="AR92">
        <v>0</v>
      </c>
      <c r="AS92">
        <v>0</v>
      </c>
      <c r="AT92">
        <v>0</v>
      </c>
    </row>
    <row r="93" spans="7:46">
      <c r="G93" t="s">
        <v>135</v>
      </c>
      <c r="H93" s="73">
        <v>557.39</v>
      </c>
      <c r="I93" s="46">
        <v>268.04999999999995</v>
      </c>
      <c r="J93" s="46">
        <v>166.85</v>
      </c>
      <c r="K93" s="46">
        <v>62.38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0.77</v>
      </c>
      <c r="Y93">
        <v>50.38</v>
      </c>
      <c r="Z93">
        <v>0</v>
      </c>
      <c r="AA93">
        <v>157.5</v>
      </c>
      <c r="AB93">
        <v>49.66</v>
      </c>
      <c r="AC93">
        <v>117.56</v>
      </c>
      <c r="AD93">
        <v>167.95</v>
      </c>
      <c r="AE93">
        <v>62.38</v>
      </c>
      <c r="AF93">
        <v>0</v>
      </c>
      <c r="AG93">
        <v>38.39</v>
      </c>
      <c r="AH93">
        <v>5.99</v>
      </c>
      <c r="AI93">
        <v>9.35</v>
      </c>
      <c r="AJ93">
        <v>62.57</v>
      </c>
      <c r="AK93">
        <v>99.33</v>
      </c>
      <c r="AL93">
        <v>77.739999999999995</v>
      </c>
      <c r="AM93">
        <v>36.21</v>
      </c>
      <c r="AN93">
        <v>47.98</v>
      </c>
      <c r="AO93">
        <v>29.37</v>
      </c>
      <c r="AP93">
        <v>22.07</v>
      </c>
      <c r="AQ93">
        <v>19.47</v>
      </c>
      <c r="AR93">
        <v>0</v>
      </c>
      <c r="AS93">
        <v>0</v>
      </c>
      <c r="AT93">
        <v>0</v>
      </c>
    </row>
    <row r="94" spans="7:46">
      <c r="G94" t="s">
        <v>136</v>
      </c>
      <c r="H94" s="73">
        <v>588.09999999999991</v>
      </c>
      <c r="I94" s="46">
        <v>268.04999999999995</v>
      </c>
      <c r="J94" s="46">
        <v>166.85</v>
      </c>
      <c r="K94" s="46">
        <v>62.38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0.77</v>
      </c>
      <c r="Y94">
        <v>50.38</v>
      </c>
      <c r="Z94">
        <v>0</v>
      </c>
      <c r="AA94">
        <v>157.5</v>
      </c>
      <c r="AB94">
        <v>49.66</v>
      </c>
      <c r="AC94">
        <v>117.56</v>
      </c>
      <c r="AD94">
        <v>198.66</v>
      </c>
      <c r="AE94">
        <v>62.38</v>
      </c>
      <c r="AF94">
        <v>0</v>
      </c>
      <c r="AG94">
        <v>38.39</v>
      </c>
      <c r="AH94">
        <v>5.99</v>
      </c>
      <c r="AI94">
        <v>9.35</v>
      </c>
      <c r="AJ94">
        <v>62.57</v>
      </c>
      <c r="AK94">
        <v>99.33</v>
      </c>
      <c r="AL94">
        <v>77.739999999999995</v>
      </c>
      <c r="AM94">
        <v>36.21</v>
      </c>
      <c r="AN94">
        <v>47.98</v>
      </c>
      <c r="AO94">
        <v>29.37</v>
      </c>
      <c r="AP94">
        <v>22.07</v>
      </c>
      <c r="AQ94">
        <v>19.47</v>
      </c>
      <c r="AR94">
        <v>0</v>
      </c>
      <c r="AS94">
        <v>0</v>
      </c>
      <c r="AT94">
        <v>0</v>
      </c>
    </row>
    <row r="95" spans="7:46">
      <c r="G95" t="s">
        <v>137</v>
      </c>
      <c r="H95" s="73">
        <v>613.01</v>
      </c>
      <c r="I95" s="46">
        <v>268.04999999999995</v>
      </c>
      <c r="J95" s="46">
        <v>166.67</v>
      </c>
      <c r="K95" s="46">
        <v>62.38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0.77</v>
      </c>
      <c r="Y95">
        <v>50.38</v>
      </c>
      <c r="Z95">
        <v>0</v>
      </c>
      <c r="AA95">
        <v>157.5</v>
      </c>
      <c r="AB95">
        <v>49.66</v>
      </c>
      <c r="AC95">
        <v>117.56</v>
      </c>
      <c r="AD95">
        <v>224.57</v>
      </c>
      <c r="AE95">
        <v>62.38</v>
      </c>
      <c r="AF95">
        <v>0</v>
      </c>
      <c r="AG95">
        <v>38.39</v>
      </c>
      <c r="AH95">
        <v>4.99</v>
      </c>
      <c r="AI95">
        <v>9.17</v>
      </c>
      <c r="AJ95">
        <v>62.57</v>
      </c>
      <c r="AK95">
        <v>99.33</v>
      </c>
      <c r="AL95">
        <v>77.739999999999995</v>
      </c>
      <c r="AM95">
        <v>36.21</v>
      </c>
      <c r="AN95">
        <v>47.98</v>
      </c>
      <c r="AO95">
        <v>29.37</v>
      </c>
      <c r="AP95">
        <v>22.07</v>
      </c>
      <c r="AQ95">
        <v>19.47</v>
      </c>
      <c r="AR95">
        <v>0</v>
      </c>
      <c r="AS95">
        <v>0</v>
      </c>
      <c r="AT95">
        <v>0</v>
      </c>
    </row>
    <row r="96" spans="7:46">
      <c r="G96" t="s">
        <v>138</v>
      </c>
      <c r="H96" s="73">
        <v>615.89</v>
      </c>
      <c r="I96" s="46">
        <v>268.04999999999995</v>
      </c>
      <c r="J96" s="46">
        <v>166.67</v>
      </c>
      <c r="K96" s="46">
        <v>62.38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0.77</v>
      </c>
      <c r="Y96">
        <v>50.38</v>
      </c>
      <c r="Z96">
        <v>0</v>
      </c>
      <c r="AA96">
        <v>157.5</v>
      </c>
      <c r="AB96">
        <v>49.66</v>
      </c>
      <c r="AC96">
        <v>117.56</v>
      </c>
      <c r="AD96">
        <v>227.45</v>
      </c>
      <c r="AE96">
        <v>62.38</v>
      </c>
      <c r="AF96">
        <v>0</v>
      </c>
      <c r="AG96">
        <v>38.39</v>
      </c>
      <c r="AH96">
        <v>4.99</v>
      </c>
      <c r="AI96">
        <v>9.17</v>
      </c>
      <c r="AJ96">
        <v>62.57</v>
      </c>
      <c r="AK96">
        <v>99.33</v>
      </c>
      <c r="AL96">
        <v>77.739999999999995</v>
      </c>
      <c r="AM96">
        <v>36.21</v>
      </c>
      <c r="AN96">
        <v>47.98</v>
      </c>
      <c r="AO96">
        <v>29.37</v>
      </c>
      <c r="AP96">
        <v>22.07</v>
      </c>
      <c r="AQ96">
        <v>19.47</v>
      </c>
      <c r="AR96">
        <v>0</v>
      </c>
      <c r="AS96">
        <v>0</v>
      </c>
      <c r="AT96">
        <v>0</v>
      </c>
    </row>
    <row r="97" spans="1:133">
      <c r="G97" t="s">
        <v>139</v>
      </c>
      <c r="H97" s="73">
        <v>600.53000000000009</v>
      </c>
      <c r="I97" s="46">
        <v>268.04999999999995</v>
      </c>
      <c r="J97" s="46">
        <v>166.67</v>
      </c>
      <c r="K97" s="46">
        <v>62.38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0.77</v>
      </c>
      <c r="Y97">
        <v>50.38</v>
      </c>
      <c r="Z97">
        <v>0</v>
      </c>
      <c r="AA97">
        <v>157.5</v>
      </c>
      <c r="AB97">
        <v>49.66</v>
      </c>
      <c r="AC97">
        <v>117.56</v>
      </c>
      <c r="AD97">
        <v>212.09</v>
      </c>
      <c r="AE97">
        <v>62.38</v>
      </c>
      <c r="AF97">
        <v>0</v>
      </c>
      <c r="AG97">
        <v>38.39</v>
      </c>
      <c r="AH97">
        <v>4.99</v>
      </c>
      <c r="AI97">
        <v>9.17</v>
      </c>
      <c r="AJ97">
        <v>62.57</v>
      </c>
      <c r="AK97">
        <v>99.33</v>
      </c>
      <c r="AL97">
        <v>77.739999999999995</v>
      </c>
      <c r="AM97">
        <v>36.21</v>
      </c>
      <c r="AN97">
        <v>47.98</v>
      </c>
      <c r="AO97">
        <v>29.37</v>
      </c>
      <c r="AP97">
        <v>22.07</v>
      </c>
      <c r="AQ97">
        <v>19.47</v>
      </c>
      <c r="AR97">
        <v>0</v>
      </c>
      <c r="AS97">
        <v>0</v>
      </c>
      <c r="AT97">
        <v>0</v>
      </c>
    </row>
    <row r="98" spans="1:133">
      <c r="G98" t="s">
        <v>140</v>
      </c>
      <c r="H98" s="73">
        <v>582.29999999999995</v>
      </c>
      <c r="I98" s="46">
        <v>268.04999999999995</v>
      </c>
      <c r="J98" s="46">
        <v>166.67</v>
      </c>
      <c r="K98" s="46">
        <v>62.38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0.77</v>
      </c>
      <c r="Y98">
        <v>50.38</v>
      </c>
      <c r="Z98">
        <v>0</v>
      </c>
      <c r="AA98">
        <v>157.5</v>
      </c>
      <c r="AB98">
        <v>49.66</v>
      </c>
      <c r="AC98">
        <v>117.56</v>
      </c>
      <c r="AD98">
        <v>193.86</v>
      </c>
      <c r="AE98">
        <v>62.38</v>
      </c>
      <c r="AF98">
        <v>0</v>
      </c>
      <c r="AG98">
        <v>38.39</v>
      </c>
      <c r="AH98">
        <v>4.99</v>
      </c>
      <c r="AI98">
        <v>9.17</v>
      </c>
      <c r="AJ98">
        <v>62.57</v>
      </c>
      <c r="AK98">
        <v>99.33</v>
      </c>
      <c r="AL98">
        <v>77.739999999999995</v>
      </c>
      <c r="AM98">
        <v>36.21</v>
      </c>
      <c r="AN98">
        <v>47.98</v>
      </c>
      <c r="AO98">
        <v>29.37</v>
      </c>
      <c r="AP98">
        <v>22.07</v>
      </c>
      <c r="AQ98">
        <v>19.47</v>
      </c>
      <c r="AR98">
        <v>0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8.9480774999999984</v>
      </c>
      <c r="I99" s="69">
        <f t="shared" ref="I99:BU99" si="1">SUM(I3:I98)/4000</f>
        <v>4.643419999999999</v>
      </c>
      <c r="J99" s="69">
        <f t="shared" si="1"/>
        <v>3.9838500000000043</v>
      </c>
      <c r="K99" s="69">
        <f t="shared" si="1"/>
        <v>1.9194400000000018</v>
      </c>
      <c r="L99" s="69">
        <f t="shared" si="1"/>
        <v>4.3284999999999997E-2</v>
      </c>
      <c r="M99" s="69">
        <f t="shared" si="1"/>
        <v>0</v>
      </c>
      <c r="N99" s="68">
        <f t="shared" si="1"/>
        <v>0</v>
      </c>
      <c r="O99" s="69">
        <f t="shared" si="1"/>
        <v>0.185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6.5279999999999991E-2</v>
      </c>
      <c r="X99">
        <f t="shared" si="1"/>
        <v>1.9159999999999993E-2</v>
      </c>
      <c r="Y99">
        <f t="shared" si="1"/>
        <v>0.40304000000000029</v>
      </c>
      <c r="Z99">
        <f t="shared" si="1"/>
        <v>0.43182000000000009</v>
      </c>
      <c r="AA99">
        <f t="shared" si="1"/>
        <v>3.7546800000000005</v>
      </c>
      <c r="AB99">
        <f t="shared" si="1"/>
        <v>1.1918399999999982</v>
      </c>
      <c r="AC99">
        <f t="shared" si="1"/>
        <v>0.94047999999999965</v>
      </c>
      <c r="AD99">
        <f t="shared" si="1"/>
        <v>1.0160874999999998</v>
      </c>
      <c r="AE99">
        <f t="shared" si="1"/>
        <v>1.4971200000000022</v>
      </c>
      <c r="AF99">
        <f t="shared" si="1"/>
        <v>0.23031999999999991</v>
      </c>
      <c r="AG99">
        <f t="shared" si="1"/>
        <v>0.92135999999999918</v>
      </c>
      <c r="AH99">
        <f t="shared" si="1"/>
        <v>0.17765000000000022</v>
      </c>
      <c r="AI99">
        <f t="shared" si="1"/>
        <v>0.22916999999999982</v>
      </c>
      <c r="AJ99">
        <f t="shared" si="1"/>
        <v>1.501679999999999</v>
      </c>
      <c r="AK99">
        <f t="shared" si="1"/>
        <v>2.3839199999999989</v>
      </c>
      <c r="AL99">
        <f t="shared" si="1"/>
        <v>1.8657599999999963</v>
      </c>
      <c r="AM99">
        <f t="shared" si="1"/>
        <v>0.32589000000000018</v>
      </c>
      <c r="AN99">
        <f t="shared" si="1"/>
        <v>1.151519999999999</v>
      </c>
      <c r="AO99">
        <f t="shared" si="1"/>
        <v>0.26433000000000001</v>
      </c>
      <c r="AP99">
        <f t="shared" si="1"/>
        <v>0.52967999999999971</v>
      </c>
      <c r="AQ99">
        <f t="shared" si="1"/>
        <v>0.46728000000000053</v>
      </c>
      <c r="AR99">
        <f t="shared" si="1"/>
        <v>0.185</v>
      </c>
      <c r="AS99">
        <f t="shared" si="1"/>
        <v>4.3284999999999997E-2</v>
      </c>
      <c r="AT99">
        <f t="shared" si="1"/>
        <v>0.12671999999999992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544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106.52</v>
      </c>
      <c r="I3" s="53">
        <v>62.38</v>
      </c>
      <c r="J3" s="53">
        <v>67.180000000000007</v>
      </c>
      <c r="K3" s="53">
        <v>0</v>
      </c>
      <c r="L3" s="53">
        <v>5.76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544</v>
      </c>
      <c r="U3" s="73">
        <v>0</v>
      </c>
      <c r="V3" s="74">
        <v>241.84</v>
      </c>
      <c r="W3">
        <v>106.52</v>
      </c>
      <c r="X3">
        <v>62.38</v>
      </c>
      <c r="Y3">
        <v>0</v>
      </c>
      <c r="Z3">
        <v>5.76</v>
      </c>
      <c r="AA3">
        <v>67.180000000000007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112.29</v>
      </c>
      <c r="I4" s="46">
        <v>62.38</v>
      </c>
      <c r="J4" s="46">
        <v>0</v>
      </c>
      <c r="K4" s="46">
        <v>0</v>
      </c>
      <c r="L4" s="46">
        <v>5.47</v>
      </c>
      <c r="M4" s="74">
        <v>0</v>
      </c>
      <c r="N4" s="73">
        <v>0</v>
      </c>
      <c r="O4" s="46">
        <v>0</v>
      </c>
      <c r="P4" s="46">
        <v>-37</v>
      </c>
      <c r="Q4" s="46">
        <v>0</v>
      </c>
      <c r="R4" s="46">
        <v>0</v>
      </c>
      <c r="S4" s="74">
        <v>0</v>
      </c>
      <c r="U4" s="73">
        <v>-37</v>
      </c>
      <c r="V4" s="74">
        <v>180.14</v>
      </c>
      <c r="W4">
        <v>112.29</v>
      </c>
      <c r="X4">
        <v>62.38</v>
      </c>
      <c r="Y4">
        <v>0</v>
      </c>
      <c r="Z4">
        <v>5.47</v>
      </c>
      <c r="AA4">
        <v>-37</v>
      </c>
    </row>
    <row r="5" spans="1:27">
      <c r="G5" t="s">
        <v>47</v>
      </c>
      <c r="H5" s="73">
        <v>103.65</v>
      </c>
      <c r="I5" s="46">
        <v>0</v>
      </c>
      <c r="J5" s="46">
        <v>0</v>
      </c>
      <c r="K5" s="46">
        <v>0</v>
      </c>
      <c r="L5" s="46">
        <v>5.28</v>
      </c>
      <c r="M5" s="74">
        <v>0</v>
      </c>
      <c r="N5" s="73">
        <v>0</v>
      </c>
      <c r="O5" s="46">
        <v>-10</v>
      </c>
      <c r="P5" s="46">
        <v>0</v>
      </c>
      <c r="Q5" s="46">
        <v>0</v>
      </c>
      <c r="R5" s="46">
        <v>0</v>
      </c>
      <c r="S5" s="74">
        <v>0</v>
      </c>
      <c r="U5" s="73">
        <v>-10</v>
      </c>
      <c r="V5" s="74">
        <v>108.93</v>
      </c>
      <c r="W5">
        <v>103.65</v>
      </c>
      <c r="X5">
        <v>-10</v>
      </c>
      <c r="Y5">
        <v>0</v>
      </c>
      <c r="Z5">
        <v>5.28</v>
      </c>
      <c r="AA5">
        <v>0</v>
      </c>
    </row>
    <row r="6" spans="1:27">
      <c r="G6" t="s">
        <v>48</v>
      </c>
      <c r="H6" s="73">
        <v>105.56</v>
      </c>
      <c r="I6" s="46">
        <v>0</v>
      </c>
      <c r="J6" s="46">
        <v>0</v>
      </c>
      <c r="K6" s="46">
        <v>0</v>
      </c>
      <c r="L6" s="46">
        <v>5.09</v>
      </c>
      <c r="M6" s="74">
        <v>0</v>
      </c>
      <c r="N6" s="73">
        <v>0</v>
      </c>
      <c r="O6" s="46">
        <v>-10</v>
      </c>
      <c r="P6" s="46">
        <v>-110</v>
      </c>
      <c r="Q6" s="46">
        <v>0</v>
      </c>
      <c r="R6" s="46">
        <v>0</v>
      </c>
      <c r="S6" s="74">
        <v>0</v>
      </c>
      <c r="U6" s="73">
        <v>-120</v>
      </c>
      <c r="V6" s="74">
        <v>110.65</v>
      </c>
      <c r="W6">
        <v>105.56</v>
      </c>
      <c r="X6">
        <v>-10</v>
      </c>
      <c r="Y6">
        <v>0</v>
      </c>
      <c r="Z6">
        <v>5.09</v>
      </c>
      <c r="AA6">
        <v>-110</v>
      </c>
    </row>
    <row r="7" spans="1:27">
      <c r="G7" t="s">
        <v>49</v>
      </c>
      <c r="H7" s="73">
        <v>89.25</v>
      </c>
      <c r="I7" s="46">
        <v>0</v>
      </c>
      <c r="J7" s="46">
        <v>0</v>
      </c>
      <c r="K7" s="46">
        <v>0</v>
      </c>
      <c r="L7" s="46">
        <v>4.8</v>
      </c>
      <c r="M7" s="74">
        <v>0</v>
      </c>
      <c r="N7" s="73">
        <v>0</v>
      </c>
      <c r="O7" s="46">
        <v>0</v>
      </c>
      <c r="P7" s="46">
        <v>-103</v>
      </c>
      <c r="Q7" s="46">
        <v>0</v>
      </c>
      <c r="R7" s="46">
        <v>0</v>
      </c>
      <c r="S7" s="74">
        <v>0</v>
      </c>
      <c r="U7" s="73">
        <v>-103</v>
      </c>
      <c r="V7" s="74">
        <v>94.05</v>
      </c>
      <c r="W7">
        <v>89.25</v>
      </c>
      <c r="X7">
        <v>0</v>
      </c>
      <c r="Y7">
        <v>0</v>
      </c>
      <c r="Z7">
        <v>4.8</v>
      </c>
      <c r="AA7">
        <v>-103</v>
      </c>
    </row>
    <row r="8" spans="1:27">
      <c r="G8" t="s">
        <v>50</v>
      </c>
      <c r="H8" s="73">
        <v>88.29</v>
      </c>
      <c r="I8" s="46">
        <v>0</v>
      </c>
      <c r="J8" s="46">
        <v>0</v>
      </c>
      <c r="K8" s="46">
        <v>0</v>
      </c>
      <c r="L8" s="46">
        <v>4.8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93.09</v>
      </c>
      <c r="W8">
        <v>88.29</v>
      </c>
      <c r="X8">
        <v>0</v>
      </c>
      <c r="Y8">
        <v>0</v>
      </c>
      <c r="Z8">
        <v>4.8</v>
      </c>
      <c r="AA8">
        <v>0</v>
      </c>
    </row>
    <row r="9" spans="1:27">
      <c r="G9" t="s">
        <v>51</v>
      </c>
      <c r="H9" s="73">
        <v>25.91</v>
      </c>
      <c r="I9" s="46">
        <v>0</v>
      </c>
      <c r="J9" s="46">
        <v>0</v>
      </c>
      <c r="K9" s="46">
        <v>0</v>
      </c>
      <c r="L9" s="46">
        <v>4.8</v>
      </c>
      <c r="M9" s="74">
        <v>0</v>
      </c>
      <c r="N9" s="73">
        <v>0</v>
      </c>
      <c r="O9" s="46">
        <v>-10</v>
      </c>
      <c r="P9" s="46">
        <v>-7</v>
      </c>
      <c r="Q9" s="46">
        <v>0</v>
      </c>
      <c r="R9" s="46">
        <v>0</v>
      </c>
      <c r="S9" s="74">
        <v>0</v>
      </c>
      <c r="U9" s="73">
        <v>-17</v>
      </c>
      <c r="V9" s="74">
        <v>30.71</v>
      </c>
      <c r="W9">
        <v>25.91</v>
      </c>
      <c r="X9">
        <v>-10</v>
      </c>
      <c r="Y9">
        <v>0</v>
      </c>
      <c r="Z9">
        <v>4.8</v>
      </c>
      <c r="AA9">
        <v>-7</v>
      </c>
    </row>
    <row r="10" spans="1:27">
      <c r="G10" t="s">
        <v>52</v>
      </c>
      <c r="H10" s="73">
        <v>5.76</v>
      </c>
      <c r="I10" s="46">
        <v>0</v>
      </c>
      <c r="J10" s="46">
        <v>0</v>
      </c>
      <c r="K10" s="46">
        <v>0</v>
      </c>
      <c r="L10" s="46">
        <v>4.8</v>
      </c>
      <c r="M10" s="74">
        <v>0</v>
      </c>
      <c r="N10" s="73">
        <v>0</v>
      </c>
      <c r="O10" s="46">
        <v>-20</v>
      </c>
      <c r="P10" s="46">
        <v>-5</v>
      </c>
      <c r="Q10" s="46">
        <v>0</v>
      </c>
      <c r="R10" s="46">
        <v>0</v>
      </c>
      <c r="S10" s="74">
        <v>0</v>
      </c>
      <c r="U10" s="73">
        <v>-25</v>
      </c>
      <c r="V10" s="74">
        <v>10.56</v>
      </c>
      <c r="W10">
        <v>5.76</v>
      </c>
      <c r="X10">
        <v>-20</v>
      </c>
      <c r="Y10">
        <v>0</v>
      </c>
      <c r="Z10">
        <v>4.8</v>
      </c>
      <c r="AA10">
        <v>-5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4.03</v>
      </c>
      <c r="M11" s="74">
        <v>0</v>
      </c>
      <c r="N11" s="73">
        <v>-44</v>
      </c>
      <c r="O11" s="46">
        <v>-55</v>
      </c>
      <c r="P11" s="46">
        <v>0</v>
      </c>
      <c r="Q11" s="46">
        <v>0</v>
      </c>
      <c r="R11" s="46">
        <v>0</v>
      </c>
      <c r="S11" s="74">
        <v>0</v>
      </c>
      <c r="U11" s="73">
        <v>-99</v>
      </c>
      <c r="V11" s="74">
        <v>4.03</v>
      </c>
      <c r="W11">
        <v>-44</v>
      </c>
      <c r="X11">
        <v>-55</v>
      </c>
      <c r="Y11">
        <v>0</v>
      </c>
      <c r="Z11">
        <v>4.03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4.03</v>
      </c>
      <c r="M12" s="74">
        <v>0</v>
      </c>
      <c r="N12" s="73">
        <v>-70</v>
      </c>
      <c r="O12" s="46">
        <v>-60</v>
      </c>
      <c r="P12" s="46">
        <v>0</v>
      </c>
      <c r="Q12" s="46">
        <v>0</v>
      </c>
      <c r="R12" s="46">
        <v>0</v>
      </c>
      <c r="S12" s="74">
        <v>0</v>
      </c>
      <c r="U12" s="73">
        <v>-130</v>
      </c>
      <c r="V12" s="74">
        <v>4.03</v>
      </c>
      <c r="W12">
        <v>-70</v>
      </c>
      <c r="X12">
        <v>-60</v>
      </c>
      <c r="Y12">
        <v>0</v>
      </c>
      <c r="Z12">
        <v>4.03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14.4</v>
      </c>
      <c r="K13" s="46">
        <v>0</v>
      </c>
      <c r="L13" s="46">
        <v>4.22</v>
      </c>
      <c r="M13" s="74">
        <v>0</v>
      </c>
      <c r="N13" s="73">
        <v>-28</v>
      </c>
      <c r="O13" s="46">
        <v>-47</v>
      </c>
      <c r="P13" s="46">
        <v>0</v>
      </c>
      <c r="Q13" s="46">
        <v>0</v>
      </c>
      <c r="R13" s="46">
        <v>0</v>
      </c>
      <c r="S13" s="74">
        <v>0</v>
      </c>
      <c r="U13" s="73">
        <v>-75</v>
      </c>
      <c r="V13" s="74">
        <v>18.62</v>
      </c>
      <c r="W13">
        <v>-28</v>
      </c>
      <c r="X13">
        <v>-47</v>
      </c>
      <c r="Y13">
        <v>0</v>
      </c>
      <c r="Z13">
        <v>4.22</v>
      </c>
      <c r="AA13">
        <v>14.4</v>
      </c>
    </row>
    <row r="14" spans="1:27">
      <c r="G14" t="s">
        <v>56</v>
      </c>
      <c r="H14" s="73">
        <v>0</v>
      </c>
      <c r="I14" s="46">
        <v>0</v>
      </c>
      <c r="J14" s="46">
        <v>14.39</v>
      </c>
      <c r="K14" s="46">
        <v>0</v>
      </c>
      <c r="L14" s="46">
        <v>3.84</v>
      </c>
      <c r="M14" s="74">
        <v>0</v>
      </c>
      <c r="N14" s="73">
        <v>-55</v>
      </c>
      <c r="O14" s="46">
        <v>-53</v>
      </c>
      <c r="P14" s="46">
        <v>0</v>
      </c>
      <c r="Q14" s="46">
        <v>0</v>
      </c>
      <c r="R14" s="46">
        <v>0</v>
      </c>
      <c r="S14" s="74">
        <v>0</v>
      </c>
      <c r="U14" s="73">
        <v>-108</v>
      </c>
      <c r="V14" s="74">
        <v>18.23</v>
      </c>
      <c r="W14">
        <v>-55</v>
      </c>
      <c r="X14">
        <v>-53</v>
      </c>
      <c r="Y14">
        <v>0</v>
      </c>
      <c r="Z14">
        <v>3.84</v>
      </c>
      <c r="AA14">
        <v>14.39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3.84</v>
      </c>
      <c r="M15" s="74">
        <v>0</v>
      </c>
      <c r="N15" s="73">
        <v>0</v>
      </c>
      <c r="O15" s="46">
        <v>-70</v>
      </c>
      <c r="P15" s="46">
        <v>-2</v>
      </c>
      <c r="Q15" s="46">
        <v>0</v>
      </c>
      <c r="R15" s="46">
        <v>0</v>
      </c>
      <c r="S15" s="74">
        <v>0</v>
      </c>
      <c r="U15" s="73">
        <v>-72</v>
      </c>
      <c r="V15" s="74">
        <v>3.84</v>
      </c>
      <c r="W15">
        <v>0</v>
      </c>
      <c r="X15">
        <v>-70</v>
      </c>
      <c r="Y15">
        <v>0</v>
      </c>
      <c r="Z15">
        <v>3.84</v>
      </c>
      <c r="AA15">
        <v>-2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3.84</v>
      </c>
      <c r="M16" s="74">
        <v>0</v>
      </c>
      <c r="N16" s="73">
        <v>0</v>
      </c>
      <c r="O16" s="46">
        <v>-76</v>
      </c>
      <c r="P16" s="46">
        <v>-3</v>
      </c>
      <c r="Q16" s="46">
        <v>0</v>
      </c>
      <c r="R16" s="46">
        <v>0</v>
      </c>
      <c r="S16" s="74">
        <v>0</v>
      </c>
      <c r="U16" s="73">
        <v>-79</v>
      </c>
      <c r="V16" s="74">
        <v>3.84</v>
      </c>
      <c r="W16">
        <v>0</v>
      </c>
      <c r="X16">
        <v>-76</v>
      </c>
      <c r="Y16">
        <v>0</v>
      </c>
      <c r="Z16">
        <v>3.84</v>
      </c>
      <c r="AA16">
        <v>-3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4.22</v>
      </c>
      <c r="M17" s="74">
        <v>0</v>
      </c>
      <c r="N17" s="73">
        <v>-19</v>
      </c>
      <c r="O17" s="46">
        <v>-39</v>
      </c>
      <c r="P17" s="46">
        <v>-60</v>
      </c>
      <c r="Q17" s="46">
        <v>0</v>
      </c>
      <c r="R17" s="46">
        <v>0</v>
      </c>
      <c r="S17" s="74">
        <v>0</v>
      </c>
      <c r="U17" s="73">
        <v>-118</v>
      </c>
      <c r="V17" s="74">
        <v>4.22</v>
      </c>
      <c r="W17">
        <v>-19</v>
      </c>
      <c r="X17">
        <v>-39</v>
      </c>
      <c r="Y17">
        <v>0</v>
      </c>
      <c r="Z17">
        <v>4.22</v>
      </c>
      <c r="AA17">
        <v>-60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4.32</v>
      </c>
      <c r="M18" s="74">
        <v>0</v>
      </c>
      <c r="N18" s="73">
        <v>-19</v>
      </c>
      <c r="O18" s="46">
        <v>-42</v>
      </c>
      <c r="P18" s="46">
        <v>-25</v>
      </c>
      <c r="Q18" s="46">
        <v>0</v>
      </c>
      <c r="R18" s="46">
        <v>0</v>
      </c>
      <c r="S18" s="74">
        <v>0</v>
      </c>
      <c r="U18" s="73">
        <v>-86</v>
      </c>
      <c r="V18" s="74">
        <v>4.32</v>
      </c>
      <c r="W18">
        <v>-19</v>
      </c>
      <c r="X18">
        <v>-42</v>
      </c>
      <c r="Y18">
        <v>0</v>
      </c>
      <c r="Z18">
        <v>4.32</v>
      </c>
      <c r="AA18">
        <v>-25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4.41</v>
      </c>
      <c r="M19" s="74">
        <v>0</v>
      </c>
      <c r="N19" s="73">
        <v>-43</v>
      </c>
      <c r="O19" s="46">
        <v>-36</v>
      </c>
      <c r="P19" s="46">
        <v>-64</v>
      </c>
      <c r="Q19" s="46">
        <v>0</v>
      </c>
      <c r="R19" s="46">
        <v>0</v>
      </c>
      <c r="S19" s="74">
        <v>0</v>
      </c>
      <c r="U19" s="73">
        <v>-143</v>
      </c>
      <c r="V19" s="74">
        <v>4.41</v>
      </c>
      <c r="W19">
        <v>-43</v>
      </c>
      <c r="X19">
        <v>-36</v>
      </c>
      <c r="Y19">
        <v>0</v>
      </c>
      <c r="Z19">
        <v>4.41</v>
      </c>
      <c r="AA19">
        <v>-64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4.51</v>
      </c>
      <c r="M20" s="74">
        <v>0</v>
      </c>
      <c r="N20" s="73">
        <v>-72</v>
      </c>
      <c r="O20" s="46">
        <v>-33</v>
      </c>
      <c r="P20" s="46">
        <v>-62</v>
      </c>
      <c r="Q20" s="46">
        <v>0</v>
      </c>
      <c r="R20" s="46">
        <v>0</v>
      </c>
      <c r="S20" s="74">
        <v>0</v>
      </c>
      <c r="U20" s="73">
        <v>-167</v>
      </c>
      <c r="V20" s="74">
        <v>4.51</v>
      </c>
      <c r="W20">
        <v>-72</v>
      </c>
      <c r="X20">
        <v>-33</v>
      </c>
      <c r="Y20">
        <v>0</v>
      </c>
      <c r="Z20">
        <v>4.51</v>
      </c>
      <c r="AA20">
        <v>-62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4.6100000000000003</v>
      </c>
      <c r="M21" s="74">
        <v>0</v>
      </c>
      <c r="N21" s="73">
        <v>-19</v>
      </c>
      <c r="O21" s="46">
        <v>-23</v>
      </c>
      <c r="P21" s="46">
        <v>-26</v>
      </c>
      <c r="Q21" s="46">
        <v>0</v>
      </c>
      <c r="R21" s="46">
        <v>0</v>
      </c>
      <c r="S21" s="74">
        <v>0</v>
      </c>
      <c r="U21" s="73">
        <v>-68</v>
      </c>
      <c r="V21" s="74">
        <v>4.6100000000000003</v>
      </c>
      <c r="W21">
        <v>-19</v>
      </c>
      <c r="X21">
        <v>-23</v>
      </c>
      <c r="Y21">
        <v>0</v>
      </c>
      <c r="Z21">
        <v>4.6100000000000003</v>
      </c>
      <c r="AA21">
        <v>-26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4.8</v>
      </c>
      <c r="M22" s="74">
        <v>0</v>
      </c>
      <c r="N22" s="73">
        <v>-19</v>
      </c>
      <c r="O22" s="46">
        <v>0</v>
      </c>
      <c r="P22" s="46">
        <v>-26</v>
      </c>
      <c r="Q22" s="46">
        <v>0</v>
      </c>
      <c r="R22" s="46">
        <v>0</v>
      </c>
      <c r="S22" s="74">
        <v>0</v>
      </c>
      <c r="U22" s="73">
        <v>-45</v>
      </c>
      <c r="V22" s="74">
        <v>4.8</v>
      </c>
      <c r="W22">
        <v>-19</v>
      </c>
      <c r="X22">
        <v>0</v>
      </c>
      <c r="Y22">
        <v>0</v>
      </c>
      <c r="Z22">
        <v>4.8</v>
      </c>
      <c r="AA22">
        <v>-26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5.09</v>
      </c>
      <c r="M23" s="74">
        <v>0</v>
      </c>
      <c r="N23" s="73">
        <v>-50</v>
      </c>
      <c r="O23" s="46">
        <v>-24</v>
      </c>
      <c r="P23" s="46">
        <v>-22</v>
      </c>
      <c r="Q23" s="46">
        <v>0</v>
      </c>
      <c r="R23" s="46">
        <v>0</v>
      </c>
      <c r="S23" s="74">
        <v>0</v>
      </c>
      <c r="U23" s="73">
        <v>-96</v>
      </c>
      <c r="V23" s="74">
        <v>5.09</v>
      </c>
      <c r="W23">
        <v>-50</v>
      </c>
      <c r="X23">
        <v>-24</v>
      </c>
      <c r="Y23">
        <v>0</v>
      </c>
      <c r="Z23">
        <v>5.09</v>
      </c>
      <c r="AA23">
        <v>-22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5.47</v>
      </c>
      <c r="M24" s="74">
        <v>0</v>
      </c>
      <c r="N24" s="73">
        <v>-66</v>
      </c>
      <c r="O24" s="46">
        <v>-28</v>
      </c>
      <c r="P24" s="46">
        <v>-22</v>
      </c>
      <c r="Q24" s="46">
        <v>0</v>
      </c>
      <c r="R24" s="46">
        <v>0</v>
      </c>
      <c r="S24" s="74">
        <v>0</v>
      </c>
      <c r="U24" s="73">
        <v>-116</v>
      </c>
      <c r="V24" s="74">
        <v>5.47</v>
      </c>
      <c r="W24">
        <v>-66</v>
      </c>
      <c r="X24">
        <v>-28</v>
      </c>
      <c r="Y24">
        <v>0</v>
      </c>
      <c r="Z24">
        <v>5.47</v>
      </c>
      <c r="AA24">
        <v>-22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5.76</v>
      </c>
      <c r="M25" s="74">
        <v>0</v>
      </c>
      <c r="N25" s="73">
        <v>-81</v>
      </c>
      <c r="O25" s="46">
        <v>-31</v>
      </c>
      <c r="P25" s="46">
        <v>-11</v>
      </c>
      <c r="Q25" s="46">
        <v>0</v>
      </c>
      <c r="R25" s="46">
        <v>0</v>
      </c>
      <c r="S25" s="74">
        <v>0</v>
      </c>
      <c r="U25" s="73">
        <v>-123</v>
      </c>
      <c r="V25" s="74">
        <v>5.76</v>
      </c>
      <c r="W25">
        <v>-81</v>
      </c>
      <c r="X25">
        <v>-31</v>
      </c>
      <c r="Y25">
        <v>0</v>
      </c>
      <c r="Z25">
        <v>5.76</v>
      </c>
      <c r="AA25">
        <v>-11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6.05</v>
      </c>
      <c r="M26" s="74">
        <v>0</v>
      </c>
      <c r="N26" s="73">
        <v>-98</v>
      </c>
      <c r="O26" s="46">
        <v>-23</v>
      </c>
      <c r="P26" s="46">
        <v>-11</v>
      </c>
      <c r="Q26" s="46">
        <v>0</v>
      </c>
      <c r="R26" s="46">
        <v>0</v>
      </c>
      <c r="S26" s="74">
        <v>0</v>
      </c>
      <c r="U26" s="73">
        <v>-132</v>
      </c>
      <c r="V26" s="74">
        <v>6.05</v>
      </c>
      <c r="W26">
        <v>-98</v>
      </c>
      <c r="X26">
        <v>-23</v>
      </c>
      <c r="Y26">
        <v>0</v>
      </c>
      <c r="Z26">
        <v>6.05</v>
      </c>
      <c r="AA26">
        <v>-11</v>
      </c>
    </row>
    <row r="27" spans="7:27">
      <c r="G27" t="s">
        <v>69</v>
      </c>
      <c r="H27" s="73">
        <v>12.47</v>
      </c>
      <c r="I27" s="46">
        <v>0</v>
      </c>
      <c r="J27" s="46">
        <v>4.8</v>
      </c>
      <c r="K27" s="46">
        <v>0</v>
      </c>
      <c r="L27" s="46">
        <v>6.24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23.51</v>
      </c>
      <c r="W27">
        <v>12.47</v>
      </c>
      <c r="X27">
        <v>0</v>
      </c>
      <c r="Y27">
        <v>0</v>
      </c>
      <c r="Z27">
        <v>6.24</v>
      </c>
      <c r="AA27">
        <v>4.8</v>
      </c>
    </row>
    <row r="28" spans="7:27">
      <c r="G28" t="s">
        <v>70</v>
      </c>
      <c r="H28" s="73">
        <v>8.64</v>
      </c>
      <c r="I28" s="46">
        <v>0</v>
      </c>
      <c r="J28" s="46">
        <v>10.56</v>
      </c>
      <c r="K28" s="46">
        <v>0</v>
      </c>
      <c r="L28" s="46">
        <v>6.33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25.53</v>
      </c>
      <c r="W28">
        <v>8.64</v>
      </c>
      <c r="X28">
        <v>0</v>
      </c>
      <c r="Y28">
        <v>0</v>
      </c>
      <c r="Z28">
        <v>6.33</v>
      </c>
      <c r="AA28">
        <v>10.56</v>
      </c>
    </row>
    <row r="29" spans="7:27">
      <c r="G29" t="s">
        <v>71</v>
      </c>
      <c r="H29" s="73">
        <v>33.590000000000003</v>
      </c>
      <c r="I29" s="46">
        <v>0</v>
      </c>
      <c r="J29" s="46">
        <v>10.56</v>
      </c>
      <c r="K29" s="46">
        <v>0</v>
      </c>
      <c r="L29" s="46">
        <v>6.33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50.48</v>
      </c>
      <c r="W29">
        <v>33.590000000000003</v>
      </c>
      <c r="X29">
        <v>0</v>
      </c>
      <c r="Y29">
        <v>0</v>
      </c>
      <c r="Z29">
        <v>6.33</v>
      </c>
      <c r="AA29">
        <v>10.56</v>
      </c>
    </row>
    <row r="30" spans="7:27">
      <c r="G30" t="s">
        <v>72</v>
      </c>
      <c r="H30" s="73">
        <v>35.51</v>
      </c>
      <c r="I30" s="46">
        <v>0</v>
      </c>
      <c r="J30" s="46">
        <v>4.8</v>
      </c>
      <c r="K30" s="46">
        <v>0</v>
      </c>
      <c r="L30" s="46">
        <v>6.33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46.64</v>
      </c>
      <c r="W30">
        <v>35.51</v>
      </c>
      <c r="X30">
        <v>0</v>
      </c>
      <c r="Y30">
        <v>0</v>
      </c>
      <c r="Z30">
        <v>6.33</v>
      </c>
      <c r="AA30">
        <v>4.8</v>
      </c>
    </row>
    <row r="31" spans="7:27">
      <c r="G31" t="s">
        <v>73</v>
      </c>
      <c r="H31" s="73">
        <v>88.3</v>
      </c>
      <c r="I31" s="46">
        <v>0</v>
      </c>
      <c r="J31" s="46">
        <v>0</v>
      </c>
      <c r="K31" s="46">
        <v>0</v>
      </c>
      <c r="L31" s="46">
        <v>6.33</v>
      </c>
      <c r="M31" s="74">
        <v>0</v>
      </c>
      <c r="N31" s="73">
        <v>0</v>
      </c>
      <c r="O31" s="46">
        <v>-99</v>
      </c>
      <c r="P31" s="46">
        <v>0</v>
      </c>
      <c r="Q31" s="46">
        <v>0</v>
      </c>
      <c r="R31" s="46">
        <v>0</v>
      </c>
      <c r="S31" s="74">
        <v>0</v>
      </c>
      <c r="U31" s="73">
        <v>-99</v>
      </c>
      <c r="V31" s="74">
        <v>94.63</v>
      </c>
      <c r="W31">
        <v>88.3</v>
      </c>
      <c r="X31">
        <v>-99</v>
      </c>
      <c r="Y31">
        <v>0</v>
      </c>
      <c r="Z31">
        <v>6.33</v>
      </c>
      <c r="AA31">
        <v>0</v>
      </c>
    </row>
    <row r="32" spans="7:27">
      <c r="G32" t="s">
        <v>74</v>
      </c>
      <c r="H32" s="73">
        <v>70.06</v>
      </c>
      <c r="I32" s="46">
        <v>0</v>
      </c>
      <c r="J32" s="46">
        <v>3.84</v>
      </c>
      <c r="K32" s="46">
        <v>0</v>
      </c>
      <c r="L32" s="46">
        <v>6.33</v>
      </c>
      <c r="M32" s="74">
        <v>0</v>
      </c>
      <c r="N32" s="73">
        <v>0</v>
      </c>
      <c r="O32" s="46">
        <v>-96</v>
      </c>
      <c r="P32" s="46">
        <v>0</v>
      </c>
      <c r="Q32" s="46">
        <v>0</v>
      </c>
      <c r="R32" s="46">
        <v>0</v>
      </c>
      <c r="S32" s="74">
        <v>0</v>
      </c>
      <c r="U32" s="73">
        <v>-96</v>
      </c>
      <c r="V32" s="74">
        <v>80.23</v>
      </c>
      <c r="W32">
        <v>70.06</v>
      </c>
      <c r="X32">
        <v>-96</v>
      </c>
      <c r="Y32">
        <v>0</v>
      </c>
      <c r="Z32">
        <v>6.33</v>
      </c>
      <c r="AA32">
        <v>3.84</v>
      </c>
    </row>
    <row r="33" spans="7:27">
      <c r="G33" t="s">
        <v>75</v>
      </c>
      <c r="H33" s="73">
        <v>109.41</v>
      </c>
      <c r="I33" s="46">
        <v>0</v>
      </c>
      <c r="J33" s="46">
        <v>16.309999999999999</v>
      </c>
      <c r="K33" s="46">
        <v>0</v>
      </c>
      <c r="L33" s="46">
        <v>6.33</v>
      </c>
      <c r="M33" s="74">
        <v>0</v>
      </c>
      <c r="N33" s="73">
        <v>0</v>
      </c>
      <c r="O33" s="46">
        <v>-87</v>
      </c>
      <c r="P33" s="46">
        <v>0</v>
      </c>
      <c r="Q33" s="46">
        <v>0</v>
      </c>
      <c r="R33" s="46">
        <v>0</v>
      </c>
      <c r="S33" s="74">
        <v>0</v>
      </c>
      <c r="U33" s="73">
        <v>-87</v>
      </c>
      <c r="V33" s="74">
        <v>132.05000000000001</v>
      </c>
      <c r="W33">
        <v>109.41</v>
      </c>
      <c r="X33">
        <v>-87</v>
      </c>
      <c r="Y33">
        <v>0</v>
      </c>
      <c r="Z33">
        <v>6.33</v>
      </c>
      <c r="AA33">
        <v>16.309999999999999</v>
      </c>
    </row>
    <row r="34" spans="7:27">
      <c r="G34" t="s">
        <v>76</v>
      </c>
      <c r="H34" s="73">
        <v>97.89</v>
      </c>
      <c r="I34" s="46">
        <v>0</v>
      </c>
      <c r="J34" s="46">
        <v>33.590000000000003</v>
      </c>
      <c r="K34" s="46">
        <v>0</v>
      </c>
      <c r="L34" s="46">
        <v>6.33</v>
      </c>
      <c r="M34" s="74">
        <v>0</v>
      </c>
      <c r="N34" s="73">
        <v>0</v>
      </c>
      <c r="O34" s="46">
        <v>-81</v>
      </c>
      <c r="P34" s="46">
        <v>0</v>
      </c>
      <c r="Q34" s="46">
        <v>0</v>
      </c>
      <c r="R34" s="46">
        <v>0</v>
      </c>
      <c r="S34" s="74">
        <v>0</v>
      </c>
      <c r="U34" s="73">
        <v>-81</v>
      </c>
      <c r="V34" s="74">
        <v>137.81</v>
      </c>
      <c r="W34">
        <v>97.89</v>
      </c>
      <c r="X34">
        <v>-81</v>
      </c>
      <c r="Y34">
        <v>0</v>
      </c>
      <c r="Z34">
        <v>6.33</v>
      </c>
      <c r="AA34">
        <v>33.590000000000003</v>
      </c>
    </row>
    <row r="35" spans="7:27">
      <c r="G35" t="s">
        <v>77</v>
      </c>
      <c r="H35" s="73">
        <v>13.44</v>
      </c>
      <c r="I35" s="46">
        <v>0</v>
      </c>
      <c r="J35" s="46">
        <v>0</v>
      </c>
      <c r="K35" s="46">
        <v>0</v>
      </c>
      <c r="L35" s="46">
        <v>6.33</v>
      </c>
      <c r="M35" s="74">
        <v>0</v>
      </c>
      <c r="N35" s="73">
        <v>0</v>
      </c>
      <c r="O35" s="46">
        <v>-95</v>
      </c>
      <c r="P35" s="46">
        <v>0</v>
      </c>
      <c r="Q35" s="46">
        <v>0</v>
      </c>
      <c r="R35" s="46">
        <v>0</v>
      </c>
      <c r="S35" s="74">
        <v>0</v>
      </c>
      <c r="U35" s="73">
        <v>-95</v>
      </c>
      <c r="V35" s="74">
        <v>19.77</v>
      </c>
      <c r="W35">
        <v>13.44</v>
      </c>
      <c r="X35">
        <v>-95</v>
      </c>
      <c r="Y35">
        <v>0</v>
      </c>
      <c r="Z35">
        <v>6.33</v>
      </c>
      <c r="AA35">
        <v>0</v>
      </c>
    </row>
    <row r="36" spans="7:27">
      <c r="G36" t="s">
        <v>78</v>
      </c>
      <c r="H36" s="73">
        <v>21.12</v>
      </c>
      <c r="I36" s="46">
        <v>0</v>
      </c>
      <c r="J36" s="46">
        <v>0</v>
      </c>
      <c r="K36" s="46">
        <v>0</v>
      </c>
      <c r="L36" s="46">
        <v>6.33</v>
      </c>
      <c r="M36" s="74">
        <v>0</v>
      </c>
      <c r="N36" s="73">
        <v>0</v>
      </c>
      <c r="O36" s="46">
        <v>-61</v>
      </c>
      <c r="P36" s="46">
        <v>-7</v>
      </c>
      <c r="Q36" s="46">
        <v>0</v>
      </c>
      <c r="R36" s="46">
        <v>0</v>
      </c>
      <c r="S36" s="74">
        <v>0</v>
      </c>
      <c r="U36" s="73">
        <v>-68</v>
      </c>
      <c r="V36" s="74">
        <v>27.45</v>
      </c>
      <c r="W36">
        <v>21.12</v>
      </c>
      <c r="X36">
        <v>-61</v>
      </c>
      <c r="Y36">
        <v>0</v>
      </c>
      <c r="Z36">
        <v>6.33</v>
      </c>
      <c r="AA36">
        <v>-7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7.01</v>
      </c>
      <c r="M37" s="74">
        <v>0</v>
      </c>
      <c r="N37" s="73">
        <v>0</v>
      </c>
      <c r="O37" s="46">
        <v>-52</v>
      </c>
      <c r="P37" s="46">
        <v>-7</v>
      </c>
      <c r="Q37" s="46">
        <v>0</v>
      </c>
      <c r="R37" s="46">
        <v>0</v>
      </c>
      <c r="S37" s="74">
        <v>0</v>
      </c>
      <c r="U37" s="73">
        <v>-59</v>
      </c>
      <c r="V37" s="74">
        <v>7.01</v>
      </c>
      <c r="W37">
        <v>0</v>
      </c>
      <c r="X37">
        <v>-52</v>
      </c>
      <c r="Y37">
        <v>0</v>
      </c>
      <c r="Z37">
        <v>7.01</v>
      </c>
      <c r="AA37">
        <v>-7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8.4499999999999993</v>
      </c>
      <c r="M38" s="74">
        <v>0</v>
      </c>
      <c r="N38" s="73">
        <v>0</v>
      </c>
      <c r="O38" s="46">
        <v>-71</v>
      </c>
      <c r="P38" s="46">
        <v>-53</v>
      </c>
      <c r="Q38" s="46">
        <v>0</v>
      </c>
      <c r="R38" s="46">
        <v>0</v>
      </c>
      <c r="S38" s="74">
        <v>0</v>
      </c>
      <c r="U38" s="73">
        <v>-124</v>
      </c>
      <c r="V38" s="74">
        <v>8.4499999999999993</v>
      </c>
      <c r="W38">
        <v>0</v>
      </c>
      <c r="X38">
        <v>-71</v>
      </c>
      <c r="Y38">
        <v>0</v>
      </c>
      <c r="Z38">
        <v>8.4499999999999993</v>
      </c>
      <c r="AA38">
        <v>-53</v>
      </c>
    </row>
    <row r="39" spans="7:27">
      <c r="G39" t="s">
        <v>81</v>
      </c>
      <c r="H39" s="73">
        <v>51.82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-74</v>
      </c>
      <c r="P39" s="46">
        <v>-15</v>
      </c>
      <c r="Q39" s="46">
        <v>0</v>
      </c>
      <c r="R39" s="46">
        <v>0</v>
      </c>
      <c r="S39" s="74">
        <v>0</v>
      </c>
      <c r="U39" s="73">
        <v>-89</v>
      </c>
      <c r="V39" s="74">
        <v>51.82</v>
      </c>
      <c r="W39">
        <v>51.82</v>
      </c>
      <c r="X39">
        <v>-74</v>
      </c>
      <c r="Y39">
        <v>0</v>
      </c>
      <c r="Z39">
        <v>0</v>
      </c>
      <c r="AA39">
        <v>-15</v>
      </c>
    </row>
    <row r="40" spans="7:27">
      <c r="G40" t="s">
        <v>82</v>
      </c>
      <c r="H40" s="73">
        <v>83.5</v>
      </c>
      <c r="I40" s="46">
        <v>0</v>
      </c>
      <c r="J40" s="46">
        <v>25.91</v>
      </c>
      <c r="K40" s="46">
        <v>0</v>
      </c>
      <c r="L40" s="46">
        <v>0</v>
      </c>
      <c r="M40" s="74">
        <v>0</v>
      </c>
      <c r="N40" s="73">
        <v>0</v>
      </c>
      <c r="O40" s="46">
        <v>-58</v>
      </c>
      <c r="P40" s="46">
        <v>0</v>
      </c>
      <c r="Q40" s="46">
        <v>0</v>
      </c>
      <c r="R40" s="46">
        <v>0</v>
      </c>
      <c r="S40" s="74">
        <v>0</v>
      </c>
      <c r="U40" s="73">
        <v>-58</v>
      </c>
      <c r="V40" s="74">
        <v>109.41</v>
      </c>
      <c r="W40">
        <v>83.5</v>
      </c>
      <c r="X40">
        <v>-58</v>
      </c>
      <c r="Y40">
        <v>0</v>
      </c>
      <c r="Z40">
        <v>0</v>
      </c>
      <c r="AA40">
        <v>25.91</v>
      </c>
    </row>
    <row r="41" spans="7:27">
      <c r="G41" t="s">
        <v>83</v>
      </c>
      <c r="H41" s="73">
        <v>85.41</v>
      </c>
      <c r="I41" s="46">
        <v>0</v>
      </c>
      <c r="J41" s="46">
        <v>0</v>
      </c>
      <c r="K41" s="46">
        <v>0</v>
      </c>
      <c r="L41" s="46">
        <v>10.56</v>
      </c>
      <c r="M41" s="74">
        <v>0</v>
      </c>
      <c r="N41" s="73">
        <v>0</v>
      </c>
      <c r="O41" s="46">
        <v>-44</v>
      </c>
      <c r="P41" s="46">
        <v>0</v>
      </c>
      <c r="Q41" s="46">
        <v>0</v>
      </c>
      <c r="R41" s="46">
        <v>0</v>
      </c>
      <c r="S41" s="74">
        <v>0</v>
      </c>
      <c r="U41" s="73">
        <v>-44</v>
      </c>
      <c r="V41" s="74">
        <v>95.97</v>
      </c>
      <c r="W41">
        <v>85.41</v>
      </c>
      <c r="X41">
        <v>-44</v>
      </c>
      <c r="Y41">
        <v>0</v>
      </c>
      <c r="Z41">
        <v>10.56</v>
      </c>
      <c r="AA41">
        <v>0</v>
      </c>
    </row>
    <row r="42" spans="7:27">
      <c r="G42" t="s">
        <v>84</v>
      </c>
      <c r="H42" s="73">
        <v>85.41</v>
      </c>
      <c r="I42" s="46">
        <v>0</v>
      </c>
      <c r="J42" s="46">
        <v>0</v>
      </c>
      <c r="K42" s="46">
        <v>0</v>
      </c>
      <c r="L42" s="46">
        <v>11.04</v>
      </c>
      <c r="M42" s="74">
        <v>0</v>
      </c>
      <c r="N42" s="73">
        <v>0</v>
      </c>
      <c r="O42" s="46">
        <v>-45</v>
      </c>
      <c r="P42" s="46">
        <v>-35</v>
      </c>
      <c r="Q42" s="46">
        <v>0</v>
      </c>
      <c r="R42" s="46">
        <v>0</v>
      </c>
      <c r="S42" s="74">
        <v>0</v>
      </c>
      <c r="U42" s="73">
        <v>-80</v>
      </c>
      <c r="V42" s="74">
        <v>96.45</v>
      </c>
      <c r="W42">
        <v>85.41</v>
      </c>
      <c r="X42">
        <v>-45</v>
      </c>
      <c r="Y42">
        <v>0</v>
      </c>
      <c r="Z42">
        <v>11.04</v>
      </c>
      <c r="AA42">
        <v>-35</v>
      </c>
    </row>
    <row r="43" spans="7:27">
      <c r="G43" t="s">
        <v>85</v>
      </c>
      <c r="H43" s="73">
        <v>166.03</v>
      </c>
      <c r="I43" s="46">
        <v>0</v>
      </c>
      <c r="J43" s="46">
        <v>25.91</v>
      </c>
      <c r="K43" s="46">
        <v>0</v>
      </c>
      <c r="L43" s="46">
        <v>11.8</v>
      </c>
      <c r="M43" s="74">
        <v>0</v>
      </c>
      <c r="N43" s="73">
        <v>0</v>
      </c>
      <c r="O43" s="46">
        <v>-45</v>
      </c>
      <c r="P43" s="46">
        <v>0</v>
      </c>
      <c r="Q43" s="46">
        <v>0</v>
      </c>
      <c r="R43" s="46">
        <v>0</v>
      </c>
      <c r="S43" s="74">
        <v>0</v>
      </c>
      <c r="U43" s="73">
        <v>-45</v>
      </c>
      <c r="V43" s="74">
        <v>203.74</v>
      </c>
      <c r="W43">
        <v>166.03</v>
      </c>
      <c r="X43">
        <v>-45</v>
      </c>
      <c r="Y43">
        <v>0</v>
      </c>
      <c r="Z43">
        <v>11.8</v>
      </c>
      <c r="AA43">
        <v>25.91</v>
      </c>
    </row>
    <row r="44" spans="7:27">
      <c r="G44" t="s">
        <v>86</v>
      </c>
      <c r="H44" s="73">
        <v>141.08000000000001</v>
      </c>
      <c r="I44" s="46">
        <v>0</v>
      </c>
      <c r="J44" s="46">
        <v>23.03</v>
      </c>
      <c r="K44" s="46">
        <v>0</v>
      </c>
      <c r="L44" s="46">
        <v>10.94</v>
      </c>
      <c r="M44" s="74">
        <v>0</v>
      </c>
      <c r="N44" s="73">
        <v>0</v>
      </c>
      <c r="O44" s="46">
        <v>-46</v>
      </c>
      <c r="P44" s="46">
        <v>0</v>
      </c>
      <c r="Q44" s="46">
        <v>0</v>
      </c>
      <c r="R44" s="46">
        <v>0</v>
      </c>
      <c r="S44" s="74">
        <v>0</v>
      </c>
      <c r="U44" s="73">
        <v>-46</v>
      </c>
      <c r="V44" s="74">
        <v>175.05</v>
      </c>
      <c r="W44">
        <v>141.08000000000001</v>
      </c>
      <c r="X44">
        <v>-46</v>
      </c>
      <c r="Y44">
        <v>0</v>
      </c>
      <c r="Z44">
        <v>10.94</v>
      </c>
      <c r="AA44">
        <v>23.03</v>
      </c>
    </row>
    <row r="45" spans="7:27">
      <c r="G45" t="s">
        <v>87</v>
      </c>
      <c r="H45" s="73">
        <v>158.35</v>
      </c>
      <c r="I45" s="46">
        <v>0</v>
      </c>
      <c r="J45" s="46">
        <v>38.39</v>
      </c>
      <c r="K45" s="46">
        <v>0</v>
      </c>
      <c r="L45" s="46">
        <v>10.56</v>
      </c>
      <c r="M45" s="74">
        <v>0</v>
      </c>
      <c r="N45" s="73">
        <v>0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-40</v>
      </c>
      <c r="V45" s="74">
        <v>207.3</v>
      </c>
      <c r="W45">
        <v>158.35</v>
      </c>
      <c r="X45">
        <v>-40</v>
      </c>
      <c r="Y45">
        <v>0</v>
      </c>
      <c r="Z45">
        <v>10.56</v>
      </c>
      <c r="AA45">
        <v>38.39</v>
      </c>
    </row>
    <row r="46" spans="7:27">
      <c r="G46" t="s">
        <v>88</v>
      </c>
      <c r="H46" s="73">
        <v>116.12</v>
      </c>
      <c r="I46" s="46">
        <v>0</v>
      </c>
      <c r="J46" s="46">
        <v>47.99</v>
      </c>
      <c r="K46" s="46">
        <v>0</v>
      </c>
      <c r="L46" s="46">
        <v>11.13</v>
      </c>
      <c r="M46" s="74">
        <v>0</v>
      </c>
      <c r="N46" s="73">
        <v>0</v>
      </c>
      <c r="O46" s="46">
        <v>-52</v>
      </c>
      <c r="P46" s="46">
        <v>0</v>
      </c>
      <c r="Q46" s="46">
        <v>0</v>
      </c>
      <c r="R46" s="46">
        <v>0</v>
      </c>
      <c r="S46" s="74">
        <v>0</v>
      </c>
      <c r="U46" s="73">
        <v>-52</v>
      </c>
      <c r="V46" s="74">
        <v>175.24</v>
      </c>
      <c r="W46">
        <v>116.12</v>
      </c>
      <c r="X46">
        <v>-52</v>
      </c>
      <c r="Y46">
        <v>0</v>
      </c>
      <c r="Z46">
        <v>11.13</v>
      </c>
      <c r="AA46">
        <v>47.99</v>
      </c>
    </row>
    <row r="47" spans="7:27">
      <c r="G47" t="s">
        <v>89</v>
      </c>
      <c r="H47" s="73">
        <v>113.24</v>
      </c>
      <c r="I47" s="46">
        <v>0</v>
      </c>
      <c r="J47" s="46">
        <v>0</v>
      </c>
      <c r="K47" s="46">
        <v>0</v>
      </c>
      <c r="L47" s="46">
        <v>10.56</v>
      </c>
      <c r="M47" s="74">
        <v>0</v>
      </c>
      <c r="N47" s="73">
        <v>0</v>
      </c>
      <c r="O47" s="46">
        <v>0</v>
      </c>
      <c r="P47" s="46">
        <v>-35</v>
      </c>
      <c r="Q47" s="46">
        <v>0</v>
      </c>
      <c r="R47" s="46">
        <v>0</v>
      </c>
      <c r="S47" s="74">
        <v>0</v>
      </c>
      <c r="U47" s="73">
        <v>-35</v>
      </c>
      <c r="V47" s="74">
        <v>123.8</v>
      </c>
      <c r="W47">
        <v>113.24</v>
      </c>
      <c r="X47">
        <v>0</v>
      </c>
      <c r="Y47">
        <v>0</v>
      </c>
      <c r="Z47">
        <v>10.56</v>
      </c>
      <c r="AA47">
        <v>-35</v>
      </c>
    </row>
    <row r="48" spans="7:27">
      <c r="G48" t="s">
        <v>90</v>
      </c>
      <c r="H48" s="73">
        <v>126.68</v>
      </c>
      <c r="I48" s="46">
        <v>0</v>
      </c>
      <c r="J48" s="46">
        <v>0</v>
      </c>
      <c r="K48" s="46">
        <v>0</v>
      </c>
      <c r="L48" s="46">
        <v>11.52</v>
      </c>
      <c r="M48" s="74">
        <v>0</v>
      </c>
      <c r="N48" s="73">
        <v>0</v>
      </c>
      <c r="O48" s="46">
        <v>0</v>
      </c>
      <c r="P48" s="46">
        <v>-35</v>
      </c>
      <c r="Q48" s="46">
        <v>0</v>
      </c>
      <c r="R48" s="46">
        <v>0</v>
      </c>
      <c r="S48" s="74">
        <v>0</v>
      </c>
      <c r="U48" s="73">
        <v>-35</v>
      </c>
      <c r="V48" s="74">
        <v>138.19999999999999</v>
      </c>
      <c r="W48">
        <v>126.68</v>
      </c>
      <c r="X48">
        <v>0</v>
      </c>
      <c r="Y48">
        <v>0</v>
      </c>
      <c r="Z48">
        <v>11.52</v>
      </c>
      <c r="AA48">
        <v>-35</v>
      </c>
    </row>
    <row r="49" spans="7:27">
      <c r="G49" t="s">
        <v>91</v>
      </c>
      <c r="H49" s="73">
        <v>111.32</v>
      </c>
      <c r="I49" s="46">
        <v>0</v>
      </c>
      <c r="J49" s="46">
        <v>0</v>
      </c>
      <c r="K49" s="46">
        <v>0</v>
      </c>
      <c r="L49" s="46">
        <v>12.48</v>
      </c>
      <c r="M49" s="74">
        <v>0</v>
      </c>
      <c r="N49" s="73">
        <v>0</v>
      </c>
      <c r="O49" s="46">
        <v>0</v>
      </c>
      <c r="P49" s="46">
        <v>-30</v>
      </c>
      <c r="Q49" s="46">
        <v>0</v>
      </c>
      <c r="R49" s="46">
        <v>0</v>
      </c>
      <c r="S49" s="74">
        <v>0</v>
      </c>
      <c r="U49" s="73">
        <v>-30</v>
      </c>
      <c r="V49" s="74">
        <v>123.8</v>
      </c>
      <c r="W49">
        <v>111.32</v>
      </c>
      <c r="X49">
        <v>0</v>
      </c>
      <c r="Y49">
        <v>0</v>
      </c>
      <c r="Z49">
        <v>12.48</v>
      </c>
      <c r="AA49">
        <v>-30</v>
      </c>
    </row>
    <row r="50" spans="7:27">
      <c r="G50" t="s">
        <v>92</v>
      </c>
      <c r="H50" s="73">
        <v>119</v>
      </c>
      <c r="I50" s="46">
        <v>0</v>
      </c>
      <c r="J50" s="46">
        <v>0</v>
      </c>
      <c r="K50" s="46">
        <v>0</v>
      </c>
      <c r="L50" s="46">
        <v>13.44</v>
      </c>
      <c r="M50" s="74">
        <v>0</v>
      </c>
      <c r="N50" s="73">
        <v>0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-20</v>
      </c>
      <c r="V50" s="74">
        <v>132.44</v>
      </c>
      <c r="W50">
        <v>119</v>
      </c>
      <c r="X50">
        <v>0</v>
      </c>
      <c r="Y50">
        <v>0</v>
      </c>
      <c r="Z50">
        <v>13.44</v>
      </c>
      <c r="AA50">
        <v>-20</v>
      </c>
    </row>
    <row r="51" spans="7:27">
      <c r="G51" t="s">
        <v>93</v>
      </c>
      <c r="H51" s="73">
        <v>45.11</v>
      </c>
      <c r="I51" s="46">
        <v>0</v>
      </c>
      <c r="J51" s="46">
        <v>0</v>
      </c>
      <c r="K51" s="46">
        <v>0</v>
      </c>
      <c r="L51" s="46">
        <v>13.82</v>
      </c>
      <c r="M51" s="74">
        <v>0</v>
      </c>
      <c r="N51" s="73">
        <v>0</v>
      </c>
      <c r="O51" s="46">
        <v>-61</v>
      </c>
      <c r="P51" s="46">
        <v>-55</v>
      </c>
      <c r="Q51" s="46">
        <v>0</v>
      </c>
      <c r="R51" s="46">
        <v>0</v>
      </c>
      <c r="S51" s="74">
        <v>0</v>
      </c>
      <c r="U51" s="73">
        <v>-116</v>
      </c>
      <c r="V51" s="74">
        <v>58.93</v>
      </c>
      <c r="W51">
        <v>45.11</v>
      </c>
      <c r="X51">
        <v>-61</v>
      </c>
      <c r="Y51">
        <v>0</v>
      </c>
      <c r="Z51">
        <v>13.82</v>
      </c>
      <c r="AA51">
        <v>-55</v>
      </c>
    </row>
    <row r="52" spans="7:27">
      <c r="G52" t="s">
        <v>94</v>
      </c>
      <c r="H52" s="73">
        <v>1.92</v>
      </c>
      <c r="I52" s="46">
        <v>0</v>
      </c>
      <c r="J52" s="46">
        <v>0</v>
      </c>
      <c r="K52" s="46">
        <v>0</v>
      </c>
      <c r="L52" s="46">
        <v>12.48</v>
      </c>
      <c r="M52" s="74">
        <v>0</v>
      </c>
      <c r="N52" s="73">
        <v>0</v>
      </c>
      <c r="O52" s="46">
        <v>-58</v>
      </c>
      <c r="P52" s="46">
        <v>-55</v>
      </c>
      <c r="Q52" s="46">
        <v>0</v>
      </c>
      <c r="R52" s="46">
        <v>0</v>
      </c>
      <c r="S52" s="74">
        <v>0</v>
      </c>
      <c r="U52" s="73">
        <v>-113</v>
      </c>
      <c r="V52" s="74">
        <v>14.4</v>
      </c>
      <c r="W52">
        <v>1.92</v>
      </c>
      <c r="X52">
        <v>-58</v>
      </c>
      <c r="Y52">
        <v>0</v>
      </c>
      <c r="Z52">
        <v>12.48</v>
      </c>
      <c r="AA52">
        <v>-55</v>
      </c>
    </row>
    <row r="53" spans="7:27">
      <c r="G53" t="s">
        <v>95</v>
      </c>
      <c r="H53" s="73">
        <v>0</v>
      </c>
      <c r="I53" s="46">
        <v>0</v>
      </c>
      <c r="J53" s="46">
        <v>9.6</v>
      </c>
      <c r="K53" s="46">
        <v>0</v>
      </c>
      <c r="L53" s="46">
        <v>11.13</v>
      </c>
      <c r="M53" s="74">
        <v>0</v>
      </c>
      <c r="N53" s="73">
        <v>-93</v>
      </c>
      <c r="O53" s="46">
        <v>-46</v>
      </c>
      <c r="P53" s="46">
        <v>0</v>
      </c>
      <c r="Q53" s="46">
        <v>0</v>
      </c>
      <c r="R53" s="46">
        <v>0</v>
      </c>
      <c r="S53" s="74">
        <v>0</v>
      </c>
      <c r="U53" s="73">
        <v>-139.1</v>
      </c>
      <c r="V53" s="74">
        <v>20.73</v>
      </c>
      <c r="W53">
        <v>-93</v>
      </c>
      <c r="X53">
        <v>-46</v>
      </c>
      <c r="Y53">
        <v>-0.1</v>
      </c>
      <c r="Z53">
        <v>11.13</v>
      </c>
      <c r="AA53">
        <v>9.6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9.69</v>
      </c>
      <c r="M54" s="74">
        <v>0</v>
      </c>
      <c r="N54" s="73">
        <v>-110</v>
      </c>
      <c r="O54" s="46">
        <v>-51</v>
      </c>
      <c r="P54" s="46">
        <v>0</v>
      </c>
      <c r="Q54" s="46">
        <v>0</v>
      </c>
      <c r="R54" s="46">
        <v>0</v>
      </c>
      <c r="S54" s="74">
        <v>0</v>
      </c>
      <c r="U54" s="73">
        <v>-161.1</v>
      </c>
      <c r="V54" s="74">
        <v>9.69</v>
      </c>
      <c r="W54">
        <v>-110</v>
      </c>
      <c r="X54">
        <v>-51</v>
      </c>
      <c r="Y54">
        <v>-0.1</v>
      </c>
      <c r="Z54">
        <v>9.69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4.03</v>
      </c>
      <c r="M55" s="74">
        <v>0</v>
      </c>
      <c r="N55" s="73">
        <v>-93</v>
      </c>
      <c r="O55" s="46">
        <v>-75</v>
      </c>
      <c r="P55" s="46">
        <v>-25</v>
      </c>
      <c r="Q55" s="46">
        <v>0</v>
      </c>
      <c r="R55" s="46">
        <v>0</v>
      </c>
      <c r="S55" s="74">
        <v>0</v>
      </c>
      <c r="U55" s="73">
        <v>-193.1</v>
      </c>
      <c r="V55" s="74">
        <v>4.03</v>
      </c>
      <c r="W55">
        <v>-93</v>
      </c>
      <c r="X55">
        <v>-75</v>
      </c>
      <c r="Y55">
        <v>-0.1</v>
      </c>
      <c r="Z55">
        <v>4.03</v>
      </c>
      <c r="AA55">
        <v>-25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4.8</v>
      </c>
      <c r="M56" s="74">
        <v>0</v>
      </c>
      <c r="N56" s="73">
        <v>-61</v>
      </c>
      <c r="O56" s="46">
        <v>-72</v>
      </c>
      <c r="P56" s="46">
        <v>-50</v>
      </c>
      <c r="Q56" s="46">
        <v>0</v>
      </c>
      <c r="R56" s="46">
        <v>0</v>
      </c>
      <c r="S56" s="74">
        <v>0</v>
      </c>
      <c r="U56" s="73">
        <v>-183.1</v>
      </c>
      <c r="V56" s="74">
        <v>4.8</v>
      </c>
      <c r="W56">
        <v>-61</v>
      </c>
      <c r="X56">
        <v>-72</v>
      </c>
      <c r="Y56">
        <v>-0.1</v>
      </c>
      <c r="Z56">
        <v>4.8</v>
      </c>
      <c r="AA56">
        <v>-50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4.32</v>
      </c>
      <c r="M57" s="74">
        <v>0</v>
      </c>
      <c r="N57" s="73">
        <v>0</v>
      </c>
      <c r="O57" s="46">
        <v>-57</v>
      </c>
      <c r="P57" s="46">
        <v>-48</v>
      </c>
      <c r="Q57" s="46">
        <v>0</v>
      </c>
      <c r="R57" s="46">
        <v>0</v>
      </c>
      <c r="S57" s="74">
        <v>0</v>
      </c>
      <c r="U57" s="73">
        <v>-105.1</v>
      </c>
      <c r="V57" s="74">
        <v>4.32</v>
      </c>
      <c r="W57">
        <v>0</v>
      </c>
      <c r="X57">
        <v>-57</v>
      </c>
      <c r="Y57">
        <v>-0.1</v>
      </c>
      <c r="Z57">
        <v>4.32</v>
      </c>
      <c r="AA57">
        <v>-48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4.41</v>
      </c>
      <c r="M58" s="74">
        <v>0</v>
      </c>
      <c r="N58" s="73">
        <v>0</v>
      </c>
      <c r="O58" s="46">
        <v>-37</v>
      </c>
      <c r="P58" s="46">
        <v>-5</v>
      </c>
      <c r="Q58" s="46">
        <v>0</v>
      </c>
      <c r="R58" s="46">
        <v>0</v>
      </c>
      <c r="S58" s="74">
        <v>0</v>
      </c>
      <c r="U58" s="73">
        <v>-42.1</v>
      </c>
      <c r="V58" s="74">
        <v>4.41</v>
      </c>
      <c r="W58">
        <v>0</v>
      </c>
      <c r="X58">
        <v>-37</v>
      </c>
      <c r="Y58">
        <v>-0.1</v>
      </c>
      <c r="Z58">
        <v>4.41</v>
      </c>
      <c r="AA58">
        <v>-5</v>
      </c>
    </row>
    <row r="59" spans="7:27">
      <c r="G59" t="s">
        <v>101</v>
      </c>
      <c r="H59" s="73">
        <v>34.549999999999997</v>
      </c>
      <c r="I59" s="46">
        <v>0</v>
      </c>
      <c r="J59" s="46">
        <v>0</v>
      </c>
      <c r="K59" s="46">
        <v>0</v>
      </c>
      <c r="L59" s="46">
        <v>7.2</v>
      </c>
      <c r="M59" s="74">
        <v>0</v>
      </c>
      <c r="N59" s="73">
        <v>0</v>
      </c>
      <c r="O59" s="46">
        <v>-52</v>
      </c>
      <c r="P59" s="46">
        <v>-8</v>
      </c>
      <c r="Q59" s="46">
        <v>0</v>
      </c>
      <c r="R59" s="46">
        <v>0</v>
      </c>
      <c r="S59" s="74">
        <v>0</v>
      </c>
      <c r="U59" s="73">
        <v>-60</v>
      </c>
      <c r="V59" s="74">
        <v>41.75</v>
      </c>
      <c r="W59">
        <v>34.549999999999997</v>
      </c>
      <c r="X59">
        <v>-52</v>
      </c>
      <c r="Y59">
        <v>0</v>
      </c>
      <c r="Z59">
        <v>7.2</v>
      </c>
      <c r="AA59">
        <v>-8</v>
      </c>
    </row>
    <row r="60" spans="7:27">
      <c r="G60" t="s">
        <v>102</v>
      </c>
      <c r="H60" s="73">
        <v>74.849999999999994</v>
      </c>
      <c r="I60" s="46">
        <v>0</v>
      </c>
      <c r="J60" s="46">
        <v>0</v>
      </c>
      <c r="K60" s="46">
        <v>0</v>
      </c>
      <c r="L60" s="46">
        <v>6.53</v>
      </c>
      <c r="M60" s="74">
        <v>0</v>
      </c>
      <c r="N60" s="73">
        <v>0</v>
      </c>
      <c r="O60" s="46">
        <v>-40</v>
      </c>
      <c r="P60" s="46">
        <v>-40</v>
      </c>
      <c r="Q60" s="46">
        <v>0</v>
      </c>
      <c r="R60" s="46">
        <v>0</v>
      </c>
      <c r="S60" s="74">
        <v>0</v>
      </c>
      <c r="U60" s="73">
        <v>-80</v>
      </c>
      <c r="V60" s="74">
        <v>81.38</v>
      </c>
      <c r="W60">
        <v>74.849999999999994</v>
      </c>
      <c r="X60">
        <v>-40</v>
      </c>
      <c r="Y60">
        <v>0</v>
      </c>
      <c r="Z60">
        <v>6.53</v>
      </c>
      <c r="AA60">
        <v>-40</v>
      </c>
    </row>
    <row r="61" spans="7:27">
      <c r="G61" t="s">
        <v>103</v>
      </c>
      <c r="H61" s="73">
        <v>91.17</v>
      </c>
      <c r="I61" s="46">
        <v>0</v>
      </c>
      <c r="J61" s="46">
        <v>0</v>
      </c>
      <c r="K61" s="46">
        <v>0</v>
      </c>
      <c r="L61" s="46">
        <v>7.39</v>
      </c>
      <c r="M61" s="74">
        <v>0</v>
      </c>
      <c r="N61" s="73">
        <v>0</v>
      </c>
      <c r="O61" s="46">
        <v>-18</v>
      </c>
      <c r="P61" s="46">
        <v>0</v>
      </c>
      <c r="Q61" s="46">
        <v>0</v>
      </c>
      <c r="R61" s="46">
        <v>0</v>
      </c>
      <c r="S61" s="74">
        <v>0</v>
      </c>
      <c r="U61" s="73">
        <v>-18</v>
      </c>
      <c r="V61" s="74">
        <v>98.56</v>
      </c>
      <c r="W61">
        <v>91.17</v>
      </c>
      <c r="X61">
        <v>-18</v>
      </c>
      <c r="Y61">
        <v>0</v>
      </c>
      <c r="Z61">
        <v>7.39</v>
      </c>
      <c r="AA61">
        <v>0</v>
      </c>
    </row>
    <row r="62" spans="7:27">
      <c r="G62" t="s">
        <v>104</v>
      </c>
      <c r="H62" s="73">
        <v>60.46</v>
      </c>
      <c r="I62" s="46">
        <v>0</v>
      </c>
      <c r="J62" s="46">
        <v>9.6</v>
      </c>
      <c r="K62" s="46">
        <v>0</v>
      </c>
      <c r="L62" s="46">
        <v>7.58</v>
      </c>
      <c r="M62" s="74">
        <v>0</v>
      </c>
      <c r="N62" s="73">
        <v>0</v>
      </c>
      <c r="O62" s="46">
        <v>-5</v>
      </c>
      <c r="P62" s="46">
        <v>0</v>
      </c>
      <c r="Q62" s="46">
        <v>0</v>
      </c>
      <c r="R62" s="46">
        <v>0</v>
      </c>
      <c r="S62" s="74">
        <v>0</v>
      </c>
      <c r="U62" s="73">
        <v>-5</v>
      </c>
      <c r="V62" s="74">
        <v>77.64</v>
      </c>
      <c r="W62">
        <v>60.46</v>
      </c>
      <c r="X62">
        <v>-5</v>
      </c>
      <c r="Y62">
        <v>0</v>
      </c>
      <c r="Z62">
        <v>7.58</v>
      </c>
      <c r="AA62">
        <v>9.6</v>
      </c>
    </row>
    <row r="63" spans="7:27">
      <c r="G63" t="s">
        <v>105</v>
      </c>
      <c r="H63" s="73">
        <v>97.89</v>
      </c>
      <c r="I63" s="46">
        <v>0</v>
      </c>
      <c r="J63" s="46">
        <v>0</v>
      </c>
      <c r="K63" s="46">
        <v>0</v>
      </c>
      <c r="L63" s="46">
        <v>8.06</v>
      </c>
      <c r="M63" s="74">
        <v>0</v>
      </c>
      <c r="N63" s="73">
        <v>0</v>
      </c>
      <c r="O63" s="46">
        <v>-43</v>
      </c>
      <c r="P63" s="46">
        <v>-6</v>
      </c>
      <c r="Q63" s="46">
        <v>0</v>
      </c>
      <c r="R63" s="46">
        <v>0</v>
      </c>
      <c r="S63" s="74">
        <v>0</v>
      </c>
      <c r="U63" s="73">
        <v>-49</v>
      </c>
      <c r="V63" s="74">
        <v>105.95</v>
      </c>
      <c r="W63">
        <v>97.89</v>
      </c>
      <c r="X63">
        <v>-43</v>
      </c>
      <c r="Y63">
        <v>0</v>
      </c>
      <c r="Z63">
        <v>8.06</v>
      </c>
      <c r="AA63">
        <v>-6</v>
      </c>
    </row>
    <row r="64" spans="7:27">
      <c r="G64" t="s">
        <v>106</v>
      </c>
      <c r="H64" s="73">
        <v>97.89</v>
      </c>
      <c r="I64" s="46">
        <v>0</v>
      </c>
      <c r="J64" s="46">
        <v>0</v>
      </c>
      <c r="K64" s="46">
        <v>0</v>
      </c>
      <c r="L64" s="46">
        <v>8.5399999999999991</v>
      </c>
      <c r="M64" s="74">
        <v>0</v>
      </c>
      <c r="N64" s="73">
        <v>0</v>
      </c>
      <c r="O64" s="46">
        <v>-73</v>
      </c>
      <c r="P64" s="46">
        <v>-16</v>
      </c>
      <c r="Q64" s="46">
        <v>0</v>
      </c>
      <c r="R64" s="46">
        <v>0</v>
      </c>
      <c r="S64" s="74">
        <v>0</v>
      </c>
      <c r="U64" s="73">
        <v>-89</v>
      </c>
      <c r="V64" s="74">
        <v>106.43</v>
      </c>
      <c r="W64">
        <v>97.89</v>
      </c>
      <c r="X64">
        <v>-73</v>
      </c>
      <c r="Y64">
        <v>0</v>
      </c>
      <c r="Z64">
        <v>8.5399999999999991</v>
      </c>
      <c r="AA64">
        <v>-16</v>
      </c>
    </row>
    <row r="65" spans="7:27">
      <c r="G65" t="s">
        <v>107</v>
      </c>
      <c r="H65" s="73">
        <v>4.8</v>
      </c>
      <c r="I65" s="46">
        <v>0</v>
      </c>
      <c r="J65" s="46">
        <v>0</v>
      </c>
      <c r="K65" s="46">
        <v>0</v>
      </c>
      <c r="L65" s="46">
        <v>6.33</v>
      </c>
      <c r="M65" s="74">
        <v>0</v>
      </c>
      <c r="N65" s="73">
        <v>0</v>
      </c>
      <c r="O65" s="46">
        <v>-91</v>
      </c>
      <c r="P65" s="46">
        <v>-30</v>
      </c>
      <c r="Q65" s="46">
        <v>0</v>
      </c>
      <c r="R65" s="46">
        <v>0</v>
      </c>
      <c r="S65" s="74">
        <v>0</v>
      </c>
      <c r="U65" s="73">
        <v>-121</v>
      </c>
      <c r="V65" s="74">
        <v>11.13</v>
      </c>
      <c r="W65">
        <v>4.8</v>
      </c>
      <c r="X65">
        <v>-91</v>
      </c>
      <c r="Y65">
        <v>0</v>
      </c>
      <c r="Z65">
        <v>6.33</v>
      </c>
      <c r="AA65">
        <v>-30</v>
      </c>
    </row>
    <row r="66" spans="7:27">
      <c r="G66" t="s">
        <v>108</v>
      </c>
      <c r="H66" s="73">
        <v>12.48</v>
      </c>
      <c r="I66" s="46">
        <v>0</v>
      </c>
      <c r="J66" s="46">
        <v>0</v>
      </c>
      <c r="K66" s="46">
        <v>0</v>
      </c>
      <c r="L66" s="46">
        <v>5.85</v>
      </c>
      <c r="M66" s="74">
        <v>0</v>
      </c>
      <c r="N66" s="73">
        <v>0</v>
      </c>
      <c r="O66" s="46">
        <v>-88</v>
      </c>
      <c r="P66" s="46">
        <v>-25</v>
      </c>
      <c r="Q66" s="46">
        <v>0</v>
      </c>
      <c r="R66" s="46">
        <v>0</v>
      </c>
      <c r="S66" s="74">
        <v>0</v>
      </c>
      <c r="U66" s="73">
        <v>-113</v>
      </c>
      <c r="V66" s="74">
        <v>18.329999999999998</v>
      </c>
      <c r="W66">
        <v>12.48</v>
      </c>
      <c r="X66">
        <v>-88</v>
      </c>
      <c r="Y66">
        <v>0</v>
      </c>
      <c r="Z66">
        <v>5.85</v>
      </c>
      <c r="AA66">
        <v>-25</v>
      </c>
    </row>
    <row r="67" spans="7:27">
      <c r="G67" t="s">
        <v>109</v>
      </c>
      <c r="H67" s="73">
        <v>64.3</v>
      </c>
      <c r="I67" s="46">
        <v>0</v>
      </c>
      <c r="J67" s="46">
        <v>0</v>
      </c>
      <c r="K67" s="46">
        <v>0</v>
      </c>
      <c r="L67" s="46">
        <v>5.47</v>
      </c>
      <c r="M67" s="74">
        <v>0</v>
      </c>
      <c r="N67" s="73">
        <v>0</v>
      </c>
      <c r="O67" s="46">
        <v>-88</v>
      </c>
      <c r="P67" s="46">
        <v>-10</v>
      </c>
      <c r="Q67" s="46">
        <v>0</v>
      </c>
      <c r="R67" s="46">
        <v>0</v>
      </c>
      <c r="S67" s="74">
        <v>0</v>
      </c>
      <c r="U67" s="73">
        <v>-98</v>
      </c>
      <c r="V67" s="74">
        <v>69.77</v>
      </c>
      <c r="W67">
        <v>64.3</v>
      </c>
      <c r="X67">
        <v>-88</v>
      </c>
      <c r="Y67">
        <v>0</v>
      </c>
      <c r="Z67">
        <v>5.47</v>
      </c>
      <c r="AA67">
        <v>-10</v>
      </c>
    </row>
    <row r="68" spans="7:27">
      <c r="G68" t="s">
        <v>110</v>
      </c>
      <c r="H68" s="73">
        <v>70.06</v>
      </c>
      <c r="I68" s="46">
        <v>0</v>
      </c>
      <c r="J68" s="46">
        <v>0</v>
      </c>
      <c r="K68" s="46">
        <v>0</v>
      </c>
      <c r="L68" s="46">
        <v>5.47</v>
      </c>
      <c r="M68" s="74">
        <v>0</v>
      </c>
      <c r="N68" s="73">
        <v>0</v>
      </c>
      <c r="O68" s="46">
        <v>-88</v>
      </c>
      <c r="P68" s="46">
        <v>-10</v>
      </c>
      <c r="Q68" s="46">
        <v>0</v>
      </c>
      <c r="R68" s="46">
        <v>0</v>
      </c>
      <c r="S68" s="74">
        <v>0</v>
      </c>
      <c r="U68" s="73">
        <v>-98</v>
      </c>
      <c r="V68" s="74">
        <v>75.53</v>
      </c>
      <c r="W68">
        <v>70.06</v>
      </c>
      <c r="X68">
        <v>-88</v>
      </c>
      <c r="Y68">
        <v>0</v>
      </c>
      <c r="Z68">
        <v>5.47</v>
      </c>
      <c r="AA68">
        <v>-10</v>
      </c>
    </row>
    <row r="69" spans="7:27">
      <c r="G69" t="s">
        <v>111</v>
      </c>
      <c r="H69" s="73">
        <v>121.88</v>
      </c>
      <c r="I69" s="46">
        <v>0</v>
      </c>
      <c r="J69" s="46">
        <v>0</v>
      </c>
      <c r="K69" s="46">
        <v>0</v>
      </c>
      <c r="L69" s="46">
        <v>4.51</v>
      </c>
      <c r="M69" s="74">
        <v>0</v>
      </c>
      <c r="N69" s="73">
        <v>0</v>
      </c>
      <c r="O69" s="46">
        <v>-88</v>
      </c>
      <c r="P69" s="46">
        <v>0</v>
      </c>
      <c r="Q69" s="46">
        <v>0</v>
      </c>
      <c r="R69" s="46">
        <v>0</v>
      </c>
      <c r="S69" s="74">
        <v>0</v>
      </c>
      <c r="U69" s="73">
        <v>-88</v>
      </c>
      <c r="V69" s="74">
        <v>126.39</v>
      </c>
      <c r="W69">
        <v>121.88</v>
      </c>
      <c r="X69">
        <v>-88</v>
      </c>
      <c r="Y69">
        <v>0</v>
      </c>
      <c r="Z69">
        <v>4.51</v>
      </c>
      <c r="AA69">
        <v>0</v>
      </c>
    </row>
    <row r="70" spans="7:27">
      <c r="G70" t="s">
        <v>112</v>
      </c>
      <c r="H70" s="73">
        <v>122.84</v>
      </c>
      <c r="I70" s="46">
        <v>0</v>
      </c>
      <c r="J70" s="46">
        <v>0</v>
      </c>
      <c r="K70" s="46">
        <v>0</v>
      </c>
      <c r="L70" s="46">
        <v>4.8</v>
      </c>
      <c r="M70" s="74">
        <v>0</v>
      </c>
      <c r="N70" s="73">
        <v>0</v>
      </c>
      <c r="O70" s="46">
        <v>-83</v>
      </c>
      <c r="P70" s="46">
        <v>0</v>
      </c>
      <c r="Q70" s="46">
        <v>0</v>
      </c>
      <c r="R70" s="46">
        <v>0</v>
      </c>
      <c r="S70" s="74">
        <v>0</v>
      </c>
      <c r="U70" s="73">
        <v>-83</v>
      </c>
      <c r="V70" s="74">
        <v>127.64</v>
      </c>
      <c r="W70">
        <v>122.84</v>
      </c>
      <c r="X70">
        <v>-83</v>
      </c>
      <c r="Y70">
        <v>0</v>
      </c>
      <c r="Z70">
        <v>4.8</v>
      </c>
      <c r="AA70">
        <v>0</v>
      </c>
    </row>
    <row r="71" spans="7:27">
      <c r="G71" t="s">
        <v>113</v>
      </c>
      <c r="H71" s="73">
        <v>177.54</v>
      </c>
      <c r="I71" s="46">
        <v>0</v>
      </c>
      <c r="J71" s="46">
        <v>0</v>
      </c>
      <c r="K71" s="46">
        <v>0</v>
      </c>
      <c r="L71" s="46">
        <v>5.28</v>
      </c>
      <c r="M71" s="74">
        <v>0</v>
      </c>
      <c r="N71" s="73">
        <v>0</v>
      </c>
      <c r="O71" s="46">
        <v>-81</v>
      </c>
      <c r="P71" s="46">
        <v>0</v>
      </c>
      <c r="Q71" s="46">
        <v>0</v>
      </c>
      <c r="R71" s="46">
        <v>0</v>
      </c>
      <c r="S71" s="74">
        <v>0</v>
      </c>
      <c r="U71" s="73">
        <v>-81</v>
      </c>
      <c r="V71" s="74">
        <v>182.82</v>
      </c>
      <c r="W71">
        <v>177.54</v>
      </c>
      <c r="X71">
        <v>-81</v>
      </c>
      <c r="Y71">
        <v>0</v>
      </c>
      <c r="Z71">
        <v>5.28</v>
      </c>
      <c r="AA71">
        <v>0</v>
      </c>
    </row>
    <row r="72" spans="7:27">
      <c r="G72" t="s">
        <v>114</v>
      </c>
      <c r="H72" s="73">
        <v>144.91999999999999</v>
      </c>
      <c r="I72" s="46">
        <v>0</v>
      </c>
      <c r="J72" s="46">
        <v>0</v>
      </c>
      <c r="K72" s="46">
        <v>0</v>
      </c>
      <c r="L72" s="46">
        <v>4.99</v>
      </c>
      <c r="M72" s="74">
        <v>0</v>
      </c>
      <c r="N72" s="73">
        <v>0</v>
      </c>
      <c r="O72" s="46">
        <v>-69</v>
      </c>
      <c r="P72" s="46">
        <v>-10</v>
      </c>
      <c r="Q72" s="46">
        <v>0</v>
      </c>
      <c r="R72" s="46">
        <v>0</v>
      </c>
      <c r="S72" s="74">
        <v>0</v>
      </c>
      <c r="U72" s="73">
        <v>-79</v>
      </c>
      <c r="V72" s="74">
        <v>149.91</v>
      </c>
      <c r="W72">
        <v>144.91999999999999</v>
      </c>
      <c r="X72">
        <v>-69</v>
      </c>
      <c r="Y72">
        <v>0</v>
      </c>
      <c r="Z72">
        <v>4.99</v>
      </c>
      <c r="AA72">
        <v>-10</v>
      </c>
    </row>
    <row r="73" spans="7:27">
      <c r="G73" t="s">
        <v>115</v>
      </c>
      <c r="H73" s="73">
        <v>134.36000000000001</v>
      </c>
      <c r="I73" s="46">
        <v>0</v>
      </c>
      <c r="J73" s="46">
        <v>0</v>
      </c>
      <c r="K73" s="46">
        <v>0</v>
      </c>
      <c r="L73" s="46">
        <v>4.51</v>
      </c>
      <c r="M73" s="74">
        <v>0</v>
      </c>
      <c r="N73" s="73">
        <v>0</v>
      </c>
      <c r="O73" s="46">
        <v>-70</v>
      </c>
      <c r="P73" s="46">
        <v>0</v>
      </c>
      <c r="Q73" s="46">
        <v>0</v>
      </c>
      <c r="R73" s="46">
        <v>0</v>
      </c>
      <c r="S73" s="74">
        <v>0</v>
      </c>
      <c r="U73" s="73">
        <v>-70</v>
      </c>
      <c r="V73" s="74">
        <v>138.87</v>
      </c>
      <c r="W73">
        <v>134.36000000000001</v>
      </c>
      <c r="X73">
        <v>-70</v>
      </c>
      <c r="Y73">
        <v>0</v>
      </c>
      <c r="Z73">
        <v>4.51</v>
      </c>
      <c r="AA73">
        <v>0</v>
      </c>
    </row>
    <row r="74" spans="7:27">
      <c r="G74" t="s">
        <v>116</v>
      </c>
      <c r="H74" s="73">
        <v>137.24</v>
      </c>
      <c r="I74" s="46">
        <v>0</v>
      </c>
      <c r="J74" s="46">
        <v>0</v>
      </c>
      <c r="K74" s="46">
        <v>0</v>
      </c>
      <c r="L74" s="46">
        <v>4.22</v>
      </c>
      <c r="M74" s="74">
        <v>0</v>
      </c>
      <c r="N74" s="73">
        <v>0</v>
      </c>
      <c r="O74" s="46">
        <v>-61</v>
      </c>
      <c r="P74" s="46">
        <v>0</v>
      </c>
      <c r="Q74" s="46">
        <v>0</v>
      </c>
      <c r="R74" s="46">
        <v>0</v>
      </c>
      <c r="S74" s="74">
        <v>0</v>
      </c>
      <c r="U74" s="73">
        <v>-61</v>
      </c>
      <c r="V74" s="74">
        <v>141.46</v>
      </c>
      <c r="W74">
        <v>137.24</v>
      </c>
      <c r="X74">
        <v>-61</v>
      </c>
      <c r="Y74">
        <v>0</v>
      </c>
      <c r="Z74">
        <v>4.22</v>
      </c>
      <c r="AA74">
        <v>0</v>
      </c>
    </row>
    <row r="75" spans="7:27">
      <c r="G75" t="s">
        <v>117</v>
      </c>
      <c r="H75" s="73">
        <v>101.73</v>
      </c>
      <c r="I75" s="46">
        <v>0</v>
      </c>
      <c r="J75" s="46">
        <v>0</v>
      </c>
      <c r="K75" s="46">
        <v>0</v>
      </c>
      <c r="L75" s="46">
        <v>2.88</v>
      </c>
      <c r="M75" s="74">
        <v>0</v>
      </c>
      <c r="N75" s="73">
        <v>0</v>
      </c>
      <c r="O75" s="46">
        <v>-88</v>
      </c>
      <c r="P75" s="46">
        <v>0</v>
      </c>
      <c r="Q75" s="46">
        <v>0</v>
      </c>
      <c r="R75" s="46">
        <v>0</v>
      </c>
      <c r="S75" s="74">
        <v>0</v>
      </c>
      <c r="U75" s="73">
        <v>-88</v>
      </c>
      <c r="V75" s="74">
        <v>104.61</v>
      </c>
      <c r="W75">
        <v>101.73</v>
      </c>
      <c r="X75">
        <v>-88</v>
      </c>
      <c r="Y75">
        <v>0</v>
      </c>
      <c r="Z75">
        <v>2.88</v>
      </c>
      <c r="AA75">
        <v>0</v>
      </c>
    </row>
    <row r="76" spans="7:27">
      <c r="G76" t="s">
        <v>118</v>
      </c>
      <c r="H76" s="73">
        <v>142.04</v>
      </c>
      <c r="I76" s="46">
        <v>0</v>
      </c>
      <c r="J76" s="46">
        <v>0</v>
      </c>
      <c r="K76" s="46">
        <v>0</v>
      </c>
      <c r="L76" s="46">
        <v>2.59</v>
      </c>
      <c r="M76" s="74">
        <v>0</v>
      </c>
      <c r="N76" s="73">
        <v>0</v>
      </c>
      <c r="O76" s="46">
        <v>-83</v>
      </c>
      <c r="P76" s="46">
        <v>0</v>
      </c>
      <c r="Q76" s="46">
        <v>0</v>
      </c>
      <c r="R76" s="46">
        <v>0</v>
      </c>
      <c r="S76" s="74">
        <v>0</v>
      </c>
      <c r="U76" s="73">
        <v>-83</v>
      </c>
      <c r="V76" s="74">
        <v>144.63</v>
      </c>
      <c r="W76">
        <v>142.04</v>
      </c>
      <c r="X76">
        <v>-83</v>
      </c>
      <c r="Y76">
        <v>0</v>
      </c>
      <c r="Z76">
        <v>2.59</v>
      </c>
      <c r="AA76">
        <v>0</v>
      </c>
    </row>
    <row r="77" spans="7:27">
      <c r="G77" t="s">
        <v>119</v>
      </c>
      <c r="H77" s="73">
        <v>117.08</v>
      </c>
      <c r="I77" s="46">
        <v>0</v>
      </c>
      <c r="J77" s="46">
        <v>9.6</v>
      </c>
      <c r="K77" s="46">
        <v>0</v>
      </c>
      <c r="L77" s="46">
        <v>6.72</v>
      </c>
      <c r="M77" s="74">
        <v>0</v>
      </c>
      <c r="N77" s="73">
        <v>0</v>
      </c>
      <c r="O77" s="46">
        <v>-160</v>
      </c>
      <c r="P77" s="46">
        <v>0</v>
      </c>
      <c r="Q77" s="46">
        <v>0</v>
      </c>
      <c r="R77" s="46">
        <v>0</v>
      </c>
      <c r="S77" s="74">
        <v>0</v>
      </c>
      <c r="U77" s="73">
        <v>-160</v>
      </c>
      <c r="V77" s="74">
        <v>133.4</v>
      </c>
      <c r="W77">
        <v>117.08</v>
      </c>
      <c r="X77">
        <v>-160</v>
      </c>
      <c r="Y77">
        <v>0</v>
      </c>
      <c r="Z77">
        <v>6.72</v>
      </c>
      <c r="AA77">
        <v>9.6</v>
      </c>
    </row>
    <row r="78" spans="7:27">
      <c r="G78" t="s">
        <v>120</v>
      </c>
      <c r="H78" s="73">
        <v>40.31</v>
      </c>
      <c r="I78" s="46">
        <v>0</v>
      </c>
      <c r="J78" s="46">
        <v>95.97</v>
      </c>
      <c r="K78" s="46">
        <v>0</v>
      </c>
      <c r="L78" s="46">
        <v>6.72</v>
      </c>
      <c r="M78" s="74">
        <v>0</v>
      </c>
      <c r="N78" s="73">
        <v>0</v>
      </c>
      <c r="O78" s="46">
        <v>-171</v>
      </c>
      <c r="P78" s="46">
        <v>0</v>
      </c>
      <c r="Q78" s="46">
        <v>0</v>
      </c>
      <c r="R78" s="46">
        <v>0</v>
      </c>
      <c r="S78" s="74">
        <v>0</v>
      </c>
      <c r="U78" s="73">
        <v>-171</v>
      </c>
      <c r="V78" s="74">
        <v>143</v>
      </c>
      <c r="W78">
        <v>40.31</v>
      </c>
      <c r="X78">
        <v>-171</v>
      </c>
      <c r="Y78">
        <v>0</v>
      </c>
      <c r="Z78">
        <v>6.72</v>
      </c>
      <c r="AA78">
        <v>95.97</v>
      </c>
    </row>
    <row r="79" spans="7:27">
      <c r="G79" t="s">
        <v>121</v>
      </c>
      <c r="H79" s="73">
        <v>0</v>
      </c>
      <c r="I79" s="46">
        <v>0</v>
      </c>
      <c r="J79" s="46">
        <v>95.97</v>
      </c>
      <c r="K79" s="46">
        <v>0</v>
      </c>
      <c r="L79" s="46">
        <v>3.84</v>
      </c>
      <c r="M79" s="74">
        <v>0</v>
      </c>
      <c r="N79" s="73">
        <v>-74</v>
      </c>
      <c r="O79" s="46">
        <v>-140</v>
      </c>
      <c r="P79" s="46">
        <v>0</v>
      </c>
      <c r="Q79" s="46">
        <v>0</v>
      </c>
      <c r="R79" s="46">
        <v>0</v>
      </c>
      <c r="S79" s="74">
        <v>0</v>
      </c>
      <c r="U79" s="73">
        <v>-214</v>
      </c>
      <c r="V79" s="74">
        <v>99.81</v>
      </c>
      <c r="W79">
        <v>-74</v>
      </c>
      <c r="X79">
        <v>-140</v>
      </c>
      <c r="Y79">
        <v>0</v>
      </c>
      <c r="Z79">
        <v>3.84</v>
      </c>
      <c r="AA79">
        <v>95.97</v>
      </c>
    </row>
    <row r="80" spans="7:27">
      <c r="G80" t="s">
        <v>122</v>
      </c>
      <c r="H80" s="73">
        <v>0</v>
      </c>
      <c r="I80" s="46">
        <v>0</v>
      </c>
      <c r="J80" s="46">
        <v>95.97</v>
      </c>
      <c r="K80" s="46">
        <v>0</v>
      </c>
      <c r="L80" s="46">
        <v>3.84</v>
      </c>
      <c r="M80" s="74">
        <v>0</v>
      </c>
      <c r="N80" s="73">
        <v>-58</v>
      </c>
      <c r="O80" s="46">
        <v>-139</v>
      </c>
      <c r="P80" s="46">
        <v>0</v>
      </c>
      <c r="Q80" s="46">
        <v>0</v>
      </c>
      <c r="R80" s="46">
        <v>0</v>
      </c>
      <c r="S80" s="74">
        <v>0</v>
      </c>
      <c r="U80" s="73">
        <v>-197</v>
      </c>
      <c r="V80" s="74">
        <v>99.81</v>
      </c>
      <c r="W80">
        <v>-58</v>
      </c>
      <c r="X80">
        <v>-139</v>
      </c>
      <c r="Y80">
        <v>0</v>
      </c>
      <c r="Z80">
        <v>3.84</v>
      </c>
      <c r="AA80">
        <v>95.97</v>
      </c>
    </row>
    <row r="81" spans="7:27">
      <c r="G81" t="s">
        <v>123</v>
      </c>
      <c r="H81" s="73">
        <v>0</v>
      </c>
      <c r="I81" s="46">
        <v>0</v>
      </c>
      <c r="J81" s="46">
        <v>95.97</v>
      </c>
      <c r="K81" s="46">
        <v>0</v>
      </c>
      <c r="L81" s="46">
        <v>2.88</v>
      </c>
      <c r="M81" s="74">
        <v>0</v>
      </c>
      <c r="N81" s="73">
        <v>-61</v>
      </c>
      <c r="O81" s="46">
        <v>-165</v>
      </c>
      <c r="P81" s="46">
        <v>0</v>
      </c>
      <c r="Q81" s="46">
        <v>0</v>
      </c>
      <c r="R81" s="46">
        <v>0</v>
      </c>
      <c r="S81" s="74">
        <v>0</v>
      </c>
      <c r="U81" s="73">
        <v>-226</v>
      </c>
      <c r="V81" s="74">
        <v>98.85</v>
      </c>
      <c r="W81">
        <v>-61</v>
      </c>
      <c r="X81">
        <v>-165</v>
      </c>
      <c r="Y81">
        <v>0</v>
      </c>
      <c r="Z81">
        <v>2.88</v>
      </c>
      <c r="AA81">
        <v>95.97</v>
      </c>
    </row>
    <row r="82" spans="7:27">
      <c r="G82" t="s">
        <v>124</v>
      </c>
      <c r="H82" s="73">
        <v>0</v>
      </c>
      <c r="I82" s="46">
        <v>0</v>
      </c>
      <c r="J82" s="46">
        <v>95.97</v>
      </c>
      <c r="K82" s="46">
        <v>0</v>
      </c>
      <c r="L82" s="46">
        <v>2.88</v>
      </c>
      <c r="M82" s="74">
        <v>0</v>
      </c>
      <c r="N82" s="73">
        <v>-57</v>
      </c>
      <c r="O82" s="46">
        <v>-168</v>
      </c>
      <c r="P82" s="46">
        <v>0</v>
      </c>
      <c r="Q82" s="46">
        <v>0</v>
      </c>
      <c r="R82" s="46">
        <v>0</v>
      </c>
      <c r="S82" s="74">
        <v>0</v>
      </c>
      <c r="U82" s="73">
        <v>-225</v>
      </c>
      <c r="V82" s="74">
        <v>98.85</v>
      </c>
      <c r="W82">
        <v>-57</v>
      </c>
      <c r="X82">
        <v>-168</v>
      </c>
      <c r="Y82">
        <v>0</v>
      </c>
      <c r="Z82">
        <v>2.88</v>
      </c>
      <c r="AA82">
        <v>95.97</v>
      </c>
    </row>
    <row r="83" spans="7:27">
      <c r="G83" t="s">
        <v>125</v>
      </c>
      <c r="H83" s="73">
        <v>0</v>
      </c>
      <c r="I83" s="46">
        <v>0</v>
      </c>
      <c r="J83" s="46">
        <v>115.16</v>
      </c>
      <c r="K83" s="46">
        <v>0</v>
      </c>
      <c r="L83" s="46">
        <v>2.88</v>
      </c>
      <c r="M83" s="74">
        <v>0</v>
      </c>
      <c r="N83" s="73">
        <v>-47</v>
      </c>
      <c r="O83" s="46">
        <v>-159</v>
      </c>
      <c r="P83" s="46">
        <v>0</v>
      </c>
      <c r="Q83" s="46">
        <v>0</v>
      </c>
      <c r="R83" s="46">
        <v>0</v>
      </c>
      <c r="S83" s="74">
        <v>0</v>
      </c>
      <c r="U83" s="73">
        <v>-206</v>
      </c>
      <c r="V83" s="74">
        <v>118.04</v>
      </c>
      <c r="W83">
        <v>-47</v>
      </c>
      <c r="X83">
        <v>-159</v>
      </c>
      <c r="Y83">
        <v>0</v>
      </c>
      <c r="Z83">
        <v>2.88</v>
      </c>
      <c r="AA83">
        <v>115.16</v>
      </c>
    </row>
    <row r="84" spans="7:27">
      <c r="G84" t="s">
        <v>126</v>
      </c>
      <c r="H84" s="73">
        <v>0</v>
      </c>
      <c r="I84" s="46">
        <v>0</v>
      </c>
      <c r="J84" s="46">
        <v>124.76</v>
      </c>
      <c r="K84" s="46">
        <v>0</v>
      </c>
      <c r="L84" s="46">
        <v>2.88</v>
      </c>
      <c r="M84" s="74">
        <v>0</v>
      </c>
      <c r="N84" s="73">
        <v>-36</v>
      </c>
      <c r="O84" s="46">
        <v>-150</v>
      </c>
      <c r="P84" s="46">
        <v>0</v>
      </c>
      <c r="Q84" s="46">
        <v>0</v>
      </c>
      <c r="R84" s="46">
        <v>0</v>
      </c>
      <c r="S84" s="74">
        <v>0</v>
      </c>
      <c r="U84" s="73">
        <v>-186</v>
      </c>
      <c r="V84" s="74">
        <v>127.64</v>
      </c>
      <c r="W84">
        <v>-36</v>
      </c>
      <c r="X84">
        <v>-150</v>
      </c>
      <c r="Y84">
        <v>0</v>
      </c>
      <c r="Z84">
        <v>2.88</v>
      </c>
      <c r="AA84">
        <v>124.76</v>
      </c>
    </row>
    <row r="85" spans="7:27">
      <c r="G85" t="s">
        <v>127</v>
      </c>
      <c r="H85" s="73">
        <v>53.74</v>
      </c>
      <c r="I85" s="46">
        <v>0</v>
      </c>
      <c r="J85" s="46">
        <v>115.17</v>
      </c>
      <c r="K85" s="46">
        <v>0</v>
      </c>
      <c r="L85" s="46">
        <v>2.88</v>
      </c>
      <c r="M85" s="74">
        <v>0</v>
      </c>
      <c r="N85" s="73">
        <v>0</v>
      </c>
      <c r="O85" s="46">
        <v>-171</v>
      </c>
      <c r="P85" s="46">
        <v>0</v>
      </c>
      <c r="Q85" s="46">
        <v>0</v>
      </c>
      <c r="R85" s="46">
        <v>0</v>
      </c>
      <c r="S85" s="74">
        <v>0</v>
      </c>
      <c r="U85" s="73">
        <v>-171</v>
      </c>
      <c r="V85" s="74">
        <v>171.79</v>
      </c>
      <c r="W85">
        <v>53.74</v>
      </c>
      <c r="X85">
        <v>-171</v>
      </c>
      <c r="Y85">
        <v>0</v>
      </c>
      <c r="Z85">
        <v>2.88</v>
      </c>
      <c r="AA85">
        <v>115.17</v>
      </c>
    </row>
    <row r="86" spans="7:27">
      <c r="G86" t="s">
        <v>128</v>
      </c>
      <c r="H86" s="73">
        <v>54.7</v>
      </c>
      <c r="I86" s="46">
        <v>0</v>
      </c>
      <c r="J86" s="46">
        <v>115.17</v>
      </c>
      <c r="K86" s="46">
        <v>0</v>
      </c>
      <c r="L86" s="46">
        <v>2.88</v>
      </c>
      <c r="M86" s="74">
        <v>0</v>
      </c>
      <c r="N86" s="73">
        <v>0</v>
      </c>
      <c r="O86" s="46">
        <v>-167</v>
      </c>
      <c r="P86" s="46">
        <v>0</v>
      </c>
      <c r="Q86" s="46">
        <v>0</v>
      </c>
      <c r="R86" s="46">
        <v>0</v>
      </c>
      <c r="S86" s="74">
        <v>0</v>
      </c>
      <c r="U86" s="73">
        <v>-167</v>
      </c>
      <c r="V86" s="74">
        <v>172.75</v>
      </c>
      <c r="W86">
        <v>54.7</v>
      </c>
      <c r="X86">
        <v>-167</v>
      </c>
      <c r="Y86">
        <v>0</v>
      </c>
      <c r="Z86">
        <v>2.88</v>
      </c>
      <c r="AA86">
        <v>115.17</v>
      </c>
    </row>
    <row r="87" spans="7:27">
      <c r="G87" t="s">
        <v>129</v>
      </c>
      <c r="H87" s="73">
        <v>96.93</v>
      </c>
      <c r="I87" s="46">
        <v>0</v>
      </c>
      <c r="J87" s="46">
        <v>105.57</v>
      </c>
      <c r="K87" s="46">
        <v>0</v>
      </c>
      <c r="L87" s="46">
        <v>3.84</v>
      </c>
      <c r="M87" s="74">
        <v>0</v>
      </c>
      <c r="N87" s="73">
        <v>0</v>
      </c>
      <c r="O87" s="46">
        <v>-95</v>
      </c>
      <c r="P87" s="46">
        <v>0</v>
      </c>
      <c r="Q87" s="46">
        <v>0</v>
      </c>
      <c r="R87" s="46">
        <v>0</v>
      </c>
      <c r="S87" s="74">
        <v>0</v>
      </c>
      <c r="U87" s="73">
        <v>-95</v>
      </c>
      <c r="V87" s="74">
        <v>206.34</v>
      </c>
      <c r="W87">
        <v>96.93</v>
      </c>
      <c r="X87">
        <v>-95</v>
      </c>
      <c r="Y87">
        <v>0</v>
      </c>
      <c r="Z87">
        <v>3.84</v>
      </c>
      <c r="AA87">
        <v>105.57</v>
      </c>
    </row>
    <row r="88" spans="7:27">
      <c r="G88" t="s">
        <v>130</v>
      </c>
      <c r="H88" s="73">
        <v>100.77</v>
      </c>
      <c r="I88" s="46">
        <v>0</v>
      </c>
      <c r="J88" s="46">
        <v>124.76</v>
      </c>
      <c r="K88" s="46">
        <v>0</v>
      </c>
      <c r="L88" s="46">
        <v>3.84</v>
      </c>
      <c r="M88" s="74">
        <v>0</v>
      </c>
      <c r="N88" s="73">
        <v>0</v>
      </c>
      <c r="O88" s="46">
        <v>-105</v>
      </c>
      <c r="P88" s="46">
        <v>0</v>
      </c>
      <c r="Q88" s="46">
        <v>0</v>
      </c>
      <c r="R88" s="46">
        <v>0</v>
      </c>
      <c r="S88" s="74">
        <v>0</v>
      </c>
      <c r="U88" s="73">
        <v>-105</v>
      </c>
      <c r="V88" s="74">
        <v>229.37</v>
      </c>
      <c r="W88">
        <v>100.77</v>
      </c>
      <c r="X88">
        <v>-105</v>
      </c>
      <c r="Y88">
        <v>0</v>
      </c>
      <c r="Z88">
        <v>3.84</v>
      </c>
      <c r="AA88">
        <v>124.76</v>
      </c>
    </row>
    <row r="89" spans="7:27">
      <c r="G89" t="s">
        <v>131</v>
      </c>
      <c r="H89" s="73">
        <v>106.53</v>
      </c>
      <c r="I89" s="46">
        <v>0</v>
      </c>
      <c r="J89" s="46">
        <v>124.76</v>
      </c>
      <c r="K89" s="46">
        <v>0</v>
      </c>
      <c r="L89" s="46">
        <v>3.84</v>
      </c>
      <c r="M89" s="74">
        <v>0</v>
      </c>
      <c r="N89" s="73">
        <v>0</v>
      </c>
      <c r="O89" s="46">
        <v>-112</v>
      </c>
      <c r="P89" s="46">
        <v>0</v>
      </c>
      <c r="Q89" s="46">
        <v>0</v>
      </c>
      <c r="R89" s="46">
        <v>0</v>
      </c>
      <c r="S89" s="74">
        <v>0</v>
      </c>
      <c r="U89" s="73">
        <v>-112</v>
      </c>
      <c r="V89" s="74">
        <v>235.13</v>
      </c>
      <c r="W89">
        <v>106.53</v>
      </c>
      <c r="X89">
        <v>-112</v>
      </c>
      <c r="Y89">
        <v>0</v>
      </c>
      <c r="Z89">
        <v>3.84</v>
      </c>
      <c r="AA89">
        <v>124.76</v>
      </c>
    </row>
    <row r="90" spans="7:27">
      <c r="G90" t="s">
        <v>132</v>
      </c>
      <c r="H90" s="73">
        <v>117.08</v>
      </c>
      <c r="I90" s="46">
        <v>0</v>
      </c>
      <c r="J90" s="46">
        <v>134.36000000000001</v>
      </c>
      <c r="K90" s="46">
        <v>0</v>
      </c>
      <c r="L90" s="46">
        <v>3.84</v>
      </c>
      <c r="M90" s="74">
        <v>0</v>
      </c>
      <c r="N90" s="73">
        <v>0</v>
      </c>
      <c r="O90" s="46">
        <v>-119</v>
      </c>
      <c r="P90" s="46">
        <v>0</v>
      </c>
      <c r="Q90" s="46">
        <v>0</v>
      </c>
      <c r="R90" s="46">
        <v>0</v>
      </c>
      <c r="S90" s="74">
        <v>0</v>
      </c>
      <c r="U90" s="73">
        <v>-119</v>
      </c>
      <c r="V90" s="74">
        <v>255.28</v>
      </c>
      <c r="W90">
        <v>117.08</v>
      </c>
      <c r="X90">
        <v>-119</v>
      </c>
      <c r="Y90">
        <v>0</v>
      </c>
      <c r="Z90">
        <v>3.84</v>
      </c>
      <c r="AA90">
        <v>134.36000000000001</v>
      </c>
    </row>
    <row r="91" spans="7:27">
      <c r="G91" t="s">
        <v>133</v>
      </c>
      <c r="H91" s="73">
        <v>78.7</v>
      </c>
      <c r="I91" s="46">
        <v>0</v>
      </c>
      <c r="J91" s="46">
        <v>115.16</v>
      </c>
      <c r="K91" s="46">
        <v>0</v>
      </c>
      <c r="L91" s="46">
        <v>3.84</v>
      </c>
      <c r="M91" s="74">
        <v>0</v>
      </c>
      <c r="N91" s="73">
        <v>0</v>
      </c>
      <c r="O91" s="46">
        <v>-148</v>
      </c>
      <c r="P91" s="46">
        <v>0</v>
      </c>
      <c r="Q91" s="46">
        <v>0</v>
      </c>
      <c r="R91" s="46">
        <v>0</v>
      </c>
      <c r="S91" s="74">
        <v>0</v>
      </c>
      <c r="U91" s="73">
        <v>-148</v>
      </c>
      <c r="V91" s="74">
        <v>197.7</v>
      </c>
      <c r="W91">
        <v>78.7</v>
      </c>
      <c r="X91">
        <v>-148</v>
      </c>
      <c r="Y91">
        <v>0</v>
      </c>
      <c r="Z91">
        <v>3.84</v>
      </c>
      <c r="AA91">
        <v>115.16</v>
      </c>
    </row>
    <row r="92" spans="7:27">
      <c r="G92" t="s">
        <v>134</v>
      </c>
      <c r="H92" s="73">
        <v>81.569999999999993</v>
      </c>
      <c r="I92" s="46">
        <v>0</v>
      </c>
      <c r="J92" s="46">
        <v>115.17</v>
      </c>
      <c r="K92" s="46">
        <v>0</v>
      </c>
      <c r="L92" s="46">
        <v>3.84</v>
      </c>
      <c r="M92" s="74">
        <v>0</v>
      </c>
      <c r="N92" s="73">
        <v>0</v>
      </c>
      <c r="O92" s="46">
        <v>-152</v>
      </c>
      <c r="P92" s="46">
        <v>0</v>
      </c>
      <c r="Q92" s="46">
        <v>0</v>
      </c>
      <c r="R92" s="46">
        <v>0</v>
      </c>
      <c r="S92" s="74">
        <v>0</v>
      </c>
      <c r="U92" s="73">
        <v>-152</v>
      </c>
      <c r="V92" s="74">
        <v>200.58</v>
      </c>
      <c r="W92">
        <v>81.569999999999993</v>
      </c>
      <c r="X92">
        <v>-152</v>
      </c>
      <c r="Y92">
        <v>0</v>
      </c>
      <c r="Z92">
        <v>3.84</v>
      </c>
      <c r="AA92">
        <v>115.17</v>
      </c>
    </row>
    <row r="93" spans="7:27">
      <c r="G93" t="s">
        <v>135</v>
      </c>
      <c r="H93" s="73">
        <v>79.66</v>
      </c>
      <c r="I93" s="46">
        <v>0</v>
      </c>
      <c r="J93" s="46">
        <v>134.35</v>
      </c>
      <c r="K93" s="46">
        <v>0</v>
      </c>
      <c r="L93" s="46">
        <v>2.88</v>
      </c>
      <c r="M93" s="74">
        <v>0</v>
      </c>
      <c r="N93" s="73">
        <v>0</v>
      </c>
      <c r="O93" s="46">
        <v>-45</v>
      </c>
      <c r="P93" s="46">
        <v>0</v>
      </c>
      <c r="Q93" s="46">
        <v>0</v>
      </c>
      <c r="R93" s="46">
        <v>0</v>
      </c>
      <c r="S93" s="74">
        <v>0</v>
      </c>
      <c r="U93" s="73">
        <v>-45</v>
      </c>
      <c r="V93" s="74">
        <v>216.89</v>
      </c>
      <c r="W93">
        <v>79.66</v>
      </c>
      <c r="X93">
        <v>-45</v>
      </c>
      <c r="Y93">
        <v>0</v>
      </c>
      <c r="Z93">
        <v>2.88</v>
      </c>
      <c r="AA93">
        <v>134.35</v>
      </c>
    </row>
    <row r="94" spans="7:27">
      <c r="G94" t="s">
        <v>136</v>
      </c>
      <c r="H94" s="73">
        <v>72.94</v>
      </c>
      <c r="I94" s="46">
        <v>0</v>
      </c>
      <c r="J94" s="46">
        <v>134.35</v>
      </c>
      <c r="K94" s="46">
        <v>0</v>
      </c>
      <c r="L94" s="46">
        <v>2.88</v>
      </c>
      <c r="M94" s="74">
        <v>0</v>
      </c>
      <c r="N94" s="73">
        <v>0</v>
      </c>
      <c r="O94" s="46">
        <v>-45</v>
      </c>
      <c r="P94" s="46">
        <v>0</v>
      </c>
      <c r="Q94" s="46">
        <v>0</v>
      </c>
      <c r="R94" s="46">
        <v>0</v>
      </c>
      <c r="S94" s="74">
        <v>0</v>
      </c>
      <c r="U94" s="73">
        <v>-45</v>
      </c>
      <c r="V94" s="74">
        <v>210.17</v>
      </c>
      <c r="W94">
        <v>72.94</v>
      </c>
      <c r="X94">
        <v>-45</v>
      </c>
      <c r="Y94">
        <v>0</v>
      </c>
      <c r="Z94">
        <v>2.88</v>
      </c>
      <c r="AA94">
        <v>134.35</v>
      </c>
    </row>
    <row r="95" spans="7:27">
      <c r="G95" t="s">
        <v>137</v>
      </c>
      <c r="H95" s="73">
        <v>84.45</v>
      </c>
      <c r="I95" s="46">
        <v>0</v>
      </c>
      <c r="J95" s="46">
        <v>129.56</v>
      </c>
      <c r="K95" s="46">
        <v>0</v>
      </c>
      <c r="L95" s="46">
        <v>0.96</v>
      </c>
      <c r="M95" s="74">
        <v>0</v>
      </c>
      <c r="N95" s="73">
        <v>0</v>
      </c>
      <c r="O95" s="46">
        <v>-50</v>
      </c>
      <c r="P95" s="46">
        <v>0</v>
      </c>
      <c r="Q95" s="46">
        <v>0</v>
      </c>
      <c r="R95" s="46">
        <v>0</v>
      </c>
      <c r="S95" s="74">
        <v>0</v>
      </c>
      <c r="U95" s="73">
        <v>-50</v>
      </c>
      <c r="V95" s="74">
        <v>214.97</v>
      </c>
      <c r="W95">
        <v>84.45</v>
      </c>
      <c r="X95">
        <v>-50</v>
      </c>
      <c r="Y95">
        <v>0</v>
      </c>
      <c r="Z95">
        <v>0.96</v>
      </c>
      <c r="AA95">
        <v>129.56</v>
      </c>
    </row>
    <row r="96" spans="7:27">
      <c r="G96" t="s">
        <v>138</v>
      </c>
      <c r="H96" s="73">
        <v>79.66</v>
      </c>
      <c r="I96" s="46">
        <v>0</v>
      </c>
      <c r="J96" s="46">
        <v>124.76</v>
      </c>
      <c r="K96" s="46">
        <v>0</v>
      </c>
      <c r="L96" s="46">
        <v>0.96</v>
      </c>
      <c r="M96" s="74">
        <v>0</v>
      </c>
      <c r="N96" s="73">
        <v>0</v>
      </c>
      <c r="O96" s="46">
        <v>-51</v>
      </c>
      <c r="P96" s="46">
        <v>0</v>
      </c>
      <c r="Q96" s="46">
        <v>0</v>
      </c>
      <c r="R96" s="46">
        <v>0</v>
      </c>
      <c r="S96" s="74">
        <v>0</v>
      </c>
      <c r="U96" s="73">
        <v>-51</v>
      </c>
      <c r="V96" s="74">
        <v>205.38</v>
      </c>
      <c r="W96">
        <v>79.66</v>
      </c>
      <c r="X96">
        <v>-51</v>
      </c>
      <c r="Y96">
        <v>0</v>
      </c>
      <c r="Z96">
        <v>0.96</v>
      </c>
      <c r="AA96">
        <v>124.76</v>
      </c>
    </row>
    <row r="97" spans="1:83">
      <c r="G97" t="s">
        <v>139</v>
      </c>
      <c r="H97" s="73">
        <v>120.92</v>
      </c>
      <c r="I97" s="46">
        <v>0</v>
      </c>
      <c r="J97" s="46">
        <v>23.99</v>
      </c>
      <c r="K97" s="46">
        <v>0</v>
      </c>
      <c r="L97" s="46">
        <v>0.48</v>
      </c>
      <c r="M97" s="74">
        <v>0</v>
      </c>
      <c r="N97" s="73">
        <v>0</v>
      </c>
      <c r="O97" s="46">
        <v>-50</v>
      </c>
      <c r="P97" s="46">
        <v>0</v>
      </c>
      <c r="Q97" s="46">
        <v>0</v>
      </c>
      <c r="R97" s="46">
        <v>0</v>
      </c>
      <c r="S97" s="74">
        <v>0</v>
      </c>
      <c r="U97" s="73">
        <v>-50</v>
      </c>
      <c r="V97" s="74">
        <v>145.38999999999999</v>
      </c>
      <c r="W97">
        <v>120.92</v>
      </c>
      <c r="X97">
        <v>-50</v>
      </c>
      <c r="Y97">
        <v>0</v>
      </c>
      <c r="Z97">
        <v>0.48</v>
      </c>
      <c r="AA97">
        <v>23.99</v>
      </c>
    </row>
    <row r="98" spans="1:83">
      <c r="G98" t="s">
        <v>140</v>
      </c>
      <c r="H98" s="73">
        <v>114.2</v>
      </c>
      <c r="I98" s="46">
        <v>0</v>
      </c>
      <c r="J98" s="46">
        <v>33.590000000000003</v>
      </c>
      <c r="K98" s="46">
        <v>0</v>
      </c>
      <c r="L98" s="46">
        <v>0</v>
      </c>
      <c r="M98" s="74">
        <v>0</v>
      </c>
      <c r="N98" s="73">
        <v>0</v>
      </c>
      <c r="O98" s="46">
        <v>-59</v>
      </c>
      <c r="P98" s="46">
        <v>0</v>
      </c>
      <c r="Q98" s="46">
        <v>0</v>
      </c>
      <c r="R98" s="46">
        <v>0</v>
      </c>
      <c r="S98" s="74">
        <v>0</v>
      </c>
      <c r="U98" s="73">
        <v>-59</v>
      </c>
      <c r="V98" s="74">
        <v>147.79</v>
      </c>
      <c r="W98">
        <v>114.2</v>
      </c>
      <c r="X98">
        <v>-59</v>
      </c>
      <c r="Y98">
        <v>0</v>
      </c>
      <c r="Z98">
        <v>0</v>
      </c>
      <c r="AA98">
        <v>33.590000000000003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1.4057224999999998</v>
      </c>
      <c r="I99" s="69">
        <f t="shared" ref="I99:BQ99" si="1">SUM(I3:I98)/4000</f>
        <v>3.1190000000000002E-2</v>
      </c>
      <c r="J99" s="69">
        <f t="shared" si="1"/>
        <v>0.65523750000000014</v>
      </c>
      <c r="K99" s="69">
        <f t="shared" si="1"/>
        <v>0</v>
      </c>
      <c r="L99" s="69">
        <f t="shared" si="1"/>
        <v>0.13575500000000007</v>
      </c>
      <c r="M99" s="69">
        <f t="shared" si="1"/>
        <v>0</v>
      </c>
      <c r="N99" s="68">
        <f t="shared" si="1"/>
        <v>-0.34325</v>
      </c>
      <c r="O99" s="69">
        <f t="shared" si="1"/>
        <v>-1.5057499999999999</v>
      </c>
      <c r="P99" s="69">
        <f t="shared" si="1"/>
        <v>-0.30649999999999999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-2.1556500000000001</v>
      </c>
      <c r="V99" s="70">
        <f t="shared" si="1"/>
        <v>2.2279050000000002</v>
      </c>
      <c r="W99">
        <f t="shared" si="1"/>
        <v>1.0624724999999997</v>
      </c>
      <c r="X99">
        <f t="shared" si="1"/>
        <v>-1.4745599999999999</v>
      </c>
      <c r="Y99">
        <f t="shared" si="1"/>
        <v>-1.4999999999999999E-4</v>
      </c>
      <c r="Z99">
        <f t="shared" si="1"/>
        <v>0.13575500000000007</v>
      </c>
      <c r="AA99">
        <f t="shared" si="1"/>
        <v>0.34873750000000003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4.68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4.68</v>
      </c>
      <c r="W24">
        <v>4.68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2.98</v>
      </c>
      <c r="W25">
        <v>2.98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4.8</v>
      </c>
      <c r="W26">
        <v>4.8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2.4</v>
      </c>
      <c r="W27">
        <v>2.4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4.1500000000000004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4.1500000000000004</v>
      </c>
      <c r="W28">
        <v>4.1500000000000004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3.64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3.64</v>
      </c>
      <c r="W29">
        <v>3.64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2.78</v>
      </c>
      <c r="W30">
        <v>2.78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3.71</v>
      </c>
      <c r="W31">
        <v>3.71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3.35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3.35</v>
      </c>
      <c r="W32">
        <v>3.35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1.92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1.92</v>
      </c>
      <c r="W33">
        <v>1.92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2.02</v>
      </c>
      <c r="W34">
        <v>2.02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4.8</v>
      </c>
      <c r="W35">
        <v>4.8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0.14000000000000001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0.14000000000000001</v>
      </c>
      <c r="W38">
        <v>0.14000000000000001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0.12</v>
      </c>
      <c r="W39">
        <v>0.12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0.48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0.48</v>
      </c>
      <c r="W40">
        <v>0.48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0.12</v>
      </c>
      <c r="W41">
        <v>0.12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0.15</v>
      </c>
      <c r="W42">
        <v>0.15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0.91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0.91</v>
      </c>
      <c r="W44">
        <v>0.91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0.48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0.48</v>
      </c>
      <c r="W49">
        <v>0.48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2.2999999999999998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2.2999999999999998</v>
      </c>
      <c r="W50">
        <v>2.2999999999999998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3.84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3.84</v>
      </c>
      <c r="W51">
        <v>3.84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0.1</v>
      </c>
      <c r="W52">
        <v>0.1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4.8</v>
      </c>
      <c r="W55">
        <v>4.8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1.06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1.06</v>
      </c>
      <c r="W56">
        <v>1.06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4.8</v>
      </c>
      <c r="W57">
        <v>4.8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2.88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2.88</v>
      </c>
      <c r="W58">
        <v>2.88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0.38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0.38</v>
      </c>
      <c r="W59">
        <v>0.38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4.8</v>
      </c>
      <c r="W60">
        <v>4.8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4.8</v>
      </c>
      <c r="W61">
        <v>4.8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4.3499999999999996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4.3499999999999996</v>
      </c>
      <c r="W62">
        <v>4.3499999999999996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3.36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3.36</v>
      </c>
      <c r="W63">
        <v>3.36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1.79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1.79</v>
      </c>
      <c r="W64">
        <v>1.79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1.22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1.22</v>
      </c>
      <c r="W65">
        <v>1.22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4.8</v>
      </c>
      <c r="W66">
        <v>4.8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4.8</v>
      </c>
      <c r="W67">
        <v>4.8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2.67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2.67</v>
      </c>
      <c r="W68">
        <v>2.67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1.89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1.89</v>
      </c>
      <c r="W69">
        <v>1.89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1.52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1.52</v>
      </c>
      <c r="W70">
        <v>1.52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2.48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2.48</v>
      </c>
      <c r="W71">
        <v>2.48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2.0699999999999998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2.0699999999999998</v>
      </c>
      <c r="W72">
        <v>2.0699999999999998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1.9</v>
      </c>
      <c r="W73">
        <v>1.9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2.09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2.09</v>
      </c>
      <c r="W74">
        <v>2.09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0.15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0.15</v>
      </c>
      <c r="W75">
        <v>0.15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1.22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1.22</v>
      </c>
      <c r="W79">
        <v>1.22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0.51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0.51</v>
      </c>
      <c r="W80">
        <v>0.51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1.3</v>
      </c>
      <c r="W81">
        <v>1.3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1.36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1.36</v>
      </c>
      <c r="W82">
        <v>1.36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1.22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1.22</v>
      </c>
      <c r="W83">
        <v>1.22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1.33</v>
      </c>
      <c r="W84">
        <v>1.33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1.32</v>
      </c>
      <c r="W85">
        <v>1.32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1.4</v>
      </c>
      <c r="W86">
        <v>1.4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1.45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1.45</v>
      </c>
      <c r="W87">
        <v>1.45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1.51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1.51</v>
      </c>
      <c r="W88">
        <v>1.51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1.1200000000000001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1.1200000000000001</v>
      </c>
      <c r="W89">
        <v>1.1200000000000001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1.48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1.48</v>
      </c>
      <c r="W90">
        <v>1.48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0.98</v>
      </c>
      <c r="W91">
        <v>0.98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1.59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1.59</v>
      </c>
      <c r="W92">
        <v>1.59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1.55</v>
      </c>
      <c r="W93">
        <v>1.55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1.67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1.67</v>
      </c>
      <c r="W94">
        <v>1.67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1.7</v>
      </c>
      <c r="W95">
        <v>1.7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1.23</v>
      </c>
      <c r="W96">
        <v>1.23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1.1299999999999999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1.1299999999999999</v>
      </c>
      <c r="W97">
        <v>1.1299999999999999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0.33</v>
      </c>
      <c r="W98">
        <v>0.33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3.347E-2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3.347E-2</v>
      </c>
      <c r="W99">
        <f t="shared" si="1"/>
        <v>3.347E-2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45187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45187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10.0128</v>
      </c>
      <c r="E3">
        <f>GT_NG!P3</f>
        <v>-0.16612000000000002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1160.604251178248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30.24</v>
      </c>
      <c r="U3" s="37">
        <f>SUMPRODUCT(LTA!J3:AN3,LTA!J$102:AN$102,LTA!J$103:AN$103)</f>
        <v>72.11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447.07</v>
      </c>
      <c r="AB3" s="75">
        <f>-STOA!N3</f>
        <v>0</v>
      </c>
      <c r="AC3">
        <f>SUMIF(B3:AB3,"&gt;0")*$AC$2-SUMIF(B3:AB3,"&lt;0")*($AC$2/(1-$AC$2))+SUMIF(AI3:AR3,"&gt;0")*$AC$2-SUMIF(AI3:AR3,"&lt;0")*($AC$2/(1-$AC$2))</f>
        <v>18.664362241434308</v>
      </c>
      <c r="AD3">
        <f>SUM(B3:AB3,AI3:AR3)-AC3</f>
        <v>2101.9521776324655</v>
      </c>
      <c r="AE3">
        <f>'IDT-1'!B3</f>
        <v>90</v>
      </c>
      <c r="AF3" s="24"/>
      <c r="AG3">
        <f>SUM(AD3:AF3)+AT3</f>
        <v>2191.9521776324655</v>
      </c>
      <c r="AI3" s="34">
        <f>PXIL!H3</f>
        <v>0</v>
      </c>
      <c r="AJ3" s="34">
        <f>PXIL!N3</f>
        <v>0</v>
      </c>
      <c r="AK3" s="34">
        <f>RTM_IEX!H3</f>
        <v>106.52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-0.16612000000000002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1161.3743439333828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32.049999999999997</v>
      </c>
      <c r="U4" s="37">
        <f>SUMPRODUCT(LTA!J4:AN4,LTA!J$102:AN$102,LTA!J$103:AN$103)</f>
        <v>74.819999999999993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412.52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18.457651057679492</v>
      </c>
      <c r="AD4">
        <f t="shared" ref="AD4:AD67" si="1">SUM(B4:AB4,AI4:AR4)-AC4</f>
        <v>2078.6689815713553</v>
      </c>
      <c r="AE4">
        <f>'IDT-1'!B4</f>
        <v>94</v>
      </c>
      <c r="AF4" s="24"/>
      <c r="AG4">
        <f t="shared" ref="AG4:AG67" si="2">SUM(AD4:AF4)+AT4</f>
        <v>2172.6689815713553</v>
      </c>
      <c r="AI4" s="34">
        <f>PXIL!H4</f>
        <v>0</v>
      </c>
      <c r="AJ4" s="34">
        <f>PXIL!N4</f>
        <v>0</v>
      </c>
      <c r="AK4" s="34">
        <f>RTM_IEX!H4</f>
        <v>112.29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-0.16612000000000002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1144.6209273616041</v>
      </c>
      <c r="P5" s="36">
        <v>117.3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33.56</v>
      </c>
      <c r="U5" s="37">
        <f>SUMPRODUCT(LTA!J5:AN5,LTA!J$102:AN$102,LTA!J$103:AN$103)</f>
        <v>77.16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412.52</v>
      </c>
      <c r="AB5" s="75">
        <f>-STOA!N5</f>
        <v>0</v>
      </c>
      <c r="AC5">
        <f t="shared" si="0"/>
        <v>18.268068991847844</v>
      </c>
      <c r="AD5">
        <f t="shared" si="1"/>
        <v>2057.3151470654084</v>
      </c>
      <c r="AE5">
        <f>'IDT-1'!B5</f>
        <v>79</v>
      </c>
      <c r="AF5" s="24"/>
      <c r="AG5">
        <f t="shared" si="2"/>
        <v>2136.3151470654084</v>
      </c>
      <c r="AI5" s="34">
        <f>PXIL!H5</f>
        <v>0</v>
      </c>
      <c r="AJ5" s="34">
        <f>PXIL!N5</f>
        <v>0</v>
      </c>
      <c r="AK5" s="34">
        <f>RTM_IEX!H5</f>
        <v>103.65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-0.16612000000000002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1134.568230362901</v>
      </c>
      <c r="P6" s="36">
        <v>117.3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35.35</v>
      </c>
      <c r="U6" s="37">
        <f>SUMPRODUCT(LTA!J6:AN6,LTA!J$102:AN$102,LTA!J$103:AN$103)</f>
        <v>79.77000000000001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412.52</v>
      </c>
      <c r="AB6" s="75">
        <f>-STOA!N6</f>
        <v>0</v>
      </c>
      <c r="AC6">
        <f t="shared" si="0"/>
        <v>18.235133258259253</v>
      </c>
      <c r="AD6">
        <f t="shared" si="1"/>
        <v>2053.6053858002938</v>
      </c>
      <c r="AE6">
        <f>'IDT-1'!B6</f>
        <v>61</v>
      </c>
      <c r="AF6" s="24"/>
      <c r="AG6">
        <f t="shared" si="2"/>
        <v>2114.6053858002938</v>
      </c>
      <c r="AI6" s="34">
        <f>PXIL!H6</f>
        <v>0</v>
      </c>
      <c r="AJ6" s="34">
        <f>PXIL!N6</f>
        <v>0</v>
      </c>
      <c r="AK6" s="34">
        <f>RTM_IEX!H6</f>
        <v>105.56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-0.16612000000000002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1125.5461984927829</v>
      </c>
      <c r="P7" s="36">
        <v>117.3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37.090000000000003</v>
      </c>
      <c r="U7" s="37">
        <f>SUMPRODUCT(LTA!J7:AN7,LTA!J$102:AN$102,LTA!J$103:AN$103)</f>
        <v>83.19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412.28</v>
      </c>
      <c r="AB7" s="75">
        <f>-STOA!N7</f>
        <v>0</v>
      </c>
      <c r="AC7">
        <f t="shared" si="0"/>
        <v>18.055507377802215</v>
      </c>
      <c r="AD7">
        <f t="shared" si="1"/>
        <v>2033.3729798106324</v>
      </c>
      <c r="AE7">
        <f>'IDT-1'!B7</f>
        <v>44</v>
      </c>
      <c r="AF7" s="24"/>
      <c r="AG7">
        <f t="shared" si="2"/>
        <v>2077.3729798106324</v>
      </c>
      <c r="AI7" s="34">
        <f>PXIL!H7</f>
        <v>0</v>
      </c>
      <c r="AJ7" s="34">
        <f>PXIL!N7</f>
        <v>0</v>
      </c>
      <c r="AK7" s="34">
        <f>RTM_IEX!H7</f>
        <v>89.25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-0.16612000000000002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1116.2019530839329</v>
      </c>
      <c r="P8" s="36">
        <v>117.3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39.450000000000003</v>
      </c>
      <c r="U8" s="37">
        <f>SUMPRODUCT(LTA!J8:AN8,LTA!J$102:AN$102,LTA!J$103:AN$103)</f>
        <v>86.82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412.28</v>
      </c>
      <c r="AB8" s="75">
        <f>-STOA!N8</f>
        <v>0</v>
      </c>
      <c r="AC8">
        <f t="shared" si="0"/>
        <v>18.017542018204338</v>
      </c>
      <c r="AD8">
        <f t="shared" si="1"/>
        <v>2029.0966997613807</v>
      </c>
      <c r="AE8">
        <f>'IDT-1'!B8</f>
        <v>18</v>
      </c>
      <c r="AF8" s="24"/>
      <c r="AG8">
        <f t="shared" si="2"/>
        <v>2047.0966997613807</v>
      </c>
      <c r="AI8" s="34">
        <f>PXIL!H8</f>
        <v>0</v>
      </c>
      <c r="AJ8" s="34">
        <f>PXIL!N8</f>
        <v>0</v>
      </c>
      <c r="AK8" s="34">
        <f>RTM_IEX!H8</f>
        <v>88.29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-0.16612000000000002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1116.4828425364954</v>
      </c>
      <c r="P9" s="36">
        <v>117.3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42.73</v>
      </c>
      <c r="U9" s="37">
        <f>SUMPRODUCT(LTA!J9:AN9,LTA!J$102:AN$102,LTA!J$103:AN$103)</f>
        <v>90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412.28</v>
      </c>
      <c r="AB9" s="75">
        <f>-STOA!N9</f>
        <v>0</v>
      </c>
      <c r="AC9">
        <f t="shared" si="0"/>
        <v>17.527917845386884</v>
      </c>
      <c r="AD9">
        <f t="shared" si="1"/>
        <v>1973.9472133867607</v>
      </c>
      <c r="AE9">
        <f>'IDT-1'!B9</f>
        <v>0</v>
      </c>
      <c r="AF9" s="24"/>
      <c r="AG9">
        <f t="shared" si="2"/>
        <v>1973.9472133867607</v>
      </c>
      <c r="AI9" s="34">
        <f>PXIL!H9</f>
        <v>0</v>
      </c>
      <c r="AJ9" s="34">
        <f>PXIL!N9</f>
        <v>0</v>
      </c>
      <c r="AK9" s="34">
        <f>RTM_IEX!H9</f>
        <v>25.91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-0.16612000000000002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1116.4828425364954</v>
      </c>
      <c r="P10" s="36">
        <v>117.3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33.340000000000003</v>
      </c>
      <c r="U10" s="37">
        <f>SUMPRODUCT(LTA!J10:AN10,LTA!J$102:AN$102,LTA!J$103:AN$103)</f>
        <v>59.86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412.28</v>
      </c>
      <c r="AB10" s="75">
        <f>-STOA!N10</f>
        <v>0</v>
      </c>
      <c r="AC10">
        <f t="shared" si="0"/>
        <v>17.002733845386885</v>
      </c>
      <c r="AD10">
        <f t="shared" si="1"/>
        <v>1914.7923973867603</v>
      </c>
      <c r="AE10">
        <f>'IDT-1'!B10</f>
        <v>0</v>
      </c>
      <c r="AF10" s="24"/>
      <c r="AG10">
        <f t="shared" si="2"/>
        <v>1914.7923973867603</v>
      </c>
      <c r="AI10" s="34">
        <f>PXIL!H10</f>
        <v>0</v>
      </c>
      <c r="AJ10" s="34">
        <f>PXIL!N10</f>
        <v>0</v>
      </c>
      <c r="AK10" s="34">
        <f>RTM_IEX!H10</f>
        <v>5.76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-0.16612000000000002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1108.2112803374746</v>
      </c>
      <c r="P11" s="36">
        <v>117.3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33.340000000000003</v>
      </c>
      <c r="U11" s="37">
        <f>SUMPRODUCT(LTA!J11:AN11,LTA!J$102:AN$102,LTA!J$103:AN$103)</f>
        <v>58.9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412.28</v>
      </c>
      <c r="AB11" s="75">
        <f>-STOA!N11</f>
        <v>0</v>
      </c>
      <c r="AC11">
        <f t="shared" si="0"/>
        <v>17.261445709012097</v>
      </c>
      <c r="AD11">
        <f t="shared" si="1"/>
        <v>1855.5421233241145</v>
      </c>
      <c r="AE11">
        <f>'IDT-1'!B11</f>
        <v>0</v>
      </c>
      <c r="AF11" s="24"/>
      <c r="AG11">
        <f t="shared" si="2"/>
        <v>1855.5421233241145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-44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-0.16612000000000002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1105.4187867015046</v>
      </c>
      <c r="P12" s="36">
        <v>117.3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33.340000000000003</v>
      </c>
      <c r="U12" s="37">
        <f>SUMPRODUCT(LTA!J12:AN12,LTA!J$102:AN$102,LTA!J$103:AN$103)</f>
        <v>58.9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412.28</v>
      </c>
      <c r="AB12" s="75">
        <f>-STOA!N12</f>
        <v>0</v>
      </c>
      <c r="AC12">
        <f t="shared" si="0"/>
        <v>17.467703080592639</v>
      </c>
      <c r="AD12">
        <f t="shared" si="1"/>
        <v>1826.543372316564</v>
      </c>
      <c r="AE12">
        <f>'IDT-1'!B12</f>
        <v>0</v>
      </c>
      <c r="AF12" s="24"/>
      <c r="AG12">
        <f t="shared" si="2"/>
        <v>1826.543372316564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-0.16612000000000002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1102.1520311686472</v>
      </c>
      <c r="P13" s="36">
        <v>117.3</v>
      </c>
      <c r="Q13" s="36">
        <v>32.318986544029976</v>
      </c>
      <c r="R13" s="38">
        <v>0</v>
      </c>
      <c r="S13" s="38">
        <v>0</v>
      </c>
      <c r="T13" s="37">
        <f>SUMPRODUCT(LTA!J13:AN13,LTA!J$101:AN$101,LTA!J$103:AN$103)</f>
        <v>33.44</v>
      </c>
      <c r="U13" s="37">
        <f>SUMPRODUCT(LTA!J13:AN13,LTA!J$102:AN$102,LTA!J$103:AN$103)</f>
        <v>63.06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412.28</v>
      </c>
      <c r="AB13" s="75">
        <f>-STOA!N13</f>
        <v>0</v>
      </c>
      <c r="AC13">
        <f t="shared" si="0"/>
        <v>16.966224001037016</v>
      </c>
      <c r="AD13">
        <f t="shared" si="1"/>
        <v>1854.4314737116401</v>
      </c>
      <c r="AE13">
        <f>'IDT-1'!B13</f>
        <v>0</v>
      </c>
      <c r="AF13" s="24"/>
      <c r="AG13">
        <f t="shared" si="2"/>
        <v>1854.4314737116401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-28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-0.16612000000000002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1102.1520311686472</v>
      </c>
      <c r="P14" s="36">
        <v>117.3</v>
      </c>
      <c r="Q14" s="36">
        <v>32.318986544029976</v>
      </c>
      <c r="R14" s="38">
        <v>0</v>
      </c>
      <c r="S14" s="38">
        <v>0</v>
      </c>
      <c r="T14" s="37">
        <f>SUMPRODUCT(LTA!J14:AN14,LTA!J$101:AN$101,LTA!J$103:AN$103)</f>
        <v>34.799999999999997</v>
      </c>
      <c r="U14" s="37">
        <f>SUMPRODUCT(LTA!J14:AN14,LTA!J$102:AN$102,LTA!J$103:AN$103)</f>
        <v>68.7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412.28</v>
      </c>
      <c r="AB14" s="75">
        <f>-STOA!N14</f>
        <v>0</v>
      </c>
      <c r="AC14">
        <f t="shared" si="0"/>
        <v>17.267533444136291</v>
      </c>
      <c r="AD14">
        <f t="shared" si="1"/>
        <v>1834.130164268541</v>
      </c>
      <c r="AE14">
        <f>'IDT-1'!B14</f>
        <v>0</v>
      </c>
      <c r="AF14" s="24"/>
      <c r="AG14">
        <f t="shared" si="2"/>
        <v>1834.130164268541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-55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-0.16612000000000002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1026.6375018664919</v>
      </c>
      <c r="P15" s="36">
        <v>118.90000000000002</v>
      </c>
      <c r="Q15" s="36">
        <v>25.004958677685952</v>
      </c>
      <c r="R15" s="38">
        <v>0</v>
      </c>
      <c r="S15" s="38">
        <v>0</v>
      </c>
      <c r="T15" s="37">
        <f>SUMPRODUCT(LTA!J15:AN15,LTA!J$101:AN$101,LTA!J$103:AN$103)</f>
        <v>37.380000000000003</v>
      </c>
      <c r="U15" s="37">
        <f>SUMPRODUCT(LTA!J15:AN15,LTA!J$102:AN$102,LTA!J$103:AN$103)</f>
        <v>72.59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412.28</v>
      </c>
      <c r="AB15" s="75">
        <f>-STOA!N15</f>
        <v>0</v>
      </c>
      <c r="AC15">
        <f t="shared" si="0"/>
        <v>16.121571356118459</v>
      </c>
      <c r="AD15">
        <f t="shared" si="1"/>
        <v>1815.5414588227984</v>
      </c>
      <c r="AE15">
        <f>'IDT-1'!B15</f>
        <v>0</v>
      </c>
      <c r="AF15" s="24"/>
      <c r="AG15">
        <f t="shared" si="2"/>
        <v>1815.5414588227984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-0.16612000000000002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978.65161754123767</v>
      </c>
      <c r="P16" s="36">
        <v>118.90000000000002</v>
      </c>
      <c r="Q16" s="36">
        <v>25.004958677685952</v>
      </c>
      <c r="R16" s="38">
        <v>0</v>
      </c>
      <c r="S16" s="38">
        <v>0</v>
      </c>
      <c r="T16" s="37">
        <f>SUMPRODUCT(LTA!J16:AN16,LTA!J$101:AN$101,LTA!J$103:AN$103)</f>
        <v>44.76</v>
      </c>
      <c r="U16" s="37">
        <f>SUMPRODUCT(LTA!J16:AN16,LTA!J$102:AN$102,LTA!J$103:AN$103)</f>
        <v>76.77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412.28</v>
      </c>
      <c r="AB16" s="75">
        <f>-STOA!N16</f>
        <v>0</v>
      </c>
      <c r="AC16">
        <f t="shared" si="0"/>
        <v>15.801023574056218</v>
      </c>
      <c r="AD16">
        <f t="shared" si="1"/>
        <v>1779.4361222796065</v>
      </c>
      <c r="AE16">
        <f>'IDT-1'!B16</f>
        <v>0</v>
      </c>
      <c r="AF16" s="24"/>
      <c r="AG16">
        <f t="shared" si="2"/>
        <v>1779.4361222796065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-0.16612000000000002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954.6585563151217</v>
      </c>
      <c r="P17" s="36">
        <v>117.31</v>
      </c>
      <c r="Q17" s="36">
        <v>32.32</v>
      </c>
      <c r="R17" s="38">
        <v>0</v>
      </c>
      <c r="S17" s="38">
        <v>0</v>
      </c>
      <c r="T17" s="37">
        <f>SUMPRODUCT(LTA!J17:AN17,LTA!J$101:AN$101,LTA!J$103:AN$103)</f>
        <v>45.61</v>
      </c>
      <c r="U17" s="37">
        <f>SUMPRODUCT(LTA!J17:AN17,LTA!J$102:AN$102,LTA!J$103:AN$103)</f>
        <v>75.75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412.28</v>
      </c>
      <c r="AB17" s="75">
        <f>-STOA!N17</f>
        <v>0</v>
      </c>
      <c r="AC17">
        <f t="shared" si="0"/>
        <v>15.807453421824471</v>
      </c>
      <c r="AD17">
        <f t="shared" si="1"/>
        <v>1741.9916725280361</v>
      </c>
      <c r="AE17">
        <f>'IDT-1'!B17</f>
        <v>0</v>
      </c>
      <c r="AF17" s="24"/>
      <c r="AG17">
        <f t="shared" si="2"/>
        <v>1741.9916725280361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-0.16612000000000002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930.66757762078498</v>
      </c>
      <c r="P18" s="36">
        <v>117.3</v>
      </c>
      <c r="Q18" s="36">
        <v>32.32</v>
      </c>
      <c r="R18" s="38">
        <v>0</v>
      </c>
      <c r="S18" s="38">
        <v>0</v>
      </c>
      <c r="T18" s="37">
        <f>SUMPRODUCT(LTA!J18:AN18,LTA!J$101:AN$101,LTA!J$103:AN$103)</f>
        <v>46.8</v>
      </c>
      <c r="U18" s="37">
        <f>SUMPRODUCT(LTA!J18:AN18,LTA!J$102:AN$102,LTA!J$103:AN$103)</f>
        <v>75.849999999999994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412.28</v>
      </c>
      <c r="AB18" s="75">
        <f>-STOA!N18</f>
        <v>0</v>
      </c>
      <c r="AC18">
        <f t="shared" si="0"/>
        <v>15.607596809314307</v>
      </c>
      <c r="AD18">
        <f t="shared" si="1"/>
        <v>1719.4805504462095</v>
      </c>
      <c r="AE18">
        <f>'IDT-1'!B18</f>
        <v>0</v>
      </c>
      <c r="AF18" s="24"/>
      <c r="AG18">
        <f t="shared" si="2"/>
        <v>1719.4805504462095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-0.16612000000000002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908.53822986638011</v>
      </c>
      <c r="P19" s="36">
        <v>117.31</v>
      </c>
      <c r="Q19" s="36">
        <v>32.32</v>
      </c>
      <c r="R19" s="38">
        <v>0</v>
      </c>
      <c r="S19" s="38">
        <v>0</v>
      </c>
      <c r="T19" s="37">
        <f>SUMPRODUCT(LTA!J19:AN19,LTA!J$101:AN$101,LTA!J$103:AN$103)</f>
        <v>48.36</v>
      </c>
      <c r="U19" s="37">
        <f>SUMPRODUCT(LTA!J19:AN19,LTA!J$102:AN$102,LTA!J$103:AN$103)</f>
        <v>79.789999999999992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412.24</v>
      </c>
      <c r="AB19" s="75">
        <f>-STOA!N19</f>
        <v>0</v>
      </c>
      <c r="AC19">
        <f t="shared" si="0"/>
        <v>15.674069609608235</v>
      </c>
      <c r="AD19">
        <f t="shared" si="1"/>
        <v>1678.7547298915106</v>
      </c>
      <c r="AE19">
        <f>'IDT-1'!B19</f>
        <v>0</v>
      </c>
      <c r="AF19" s="24"/>
      <c r="AG19">
        <f t="shared" si="2"/>
        <v>1678.7547298915106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-0.16612000000000002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920.26869668851532</v>
      </c>
      <c r="P20" s="36">
        <v>117.31</v>
      </c>
      <c r="Q20" s="36">
        <v>32.32</v>
      </c>
      <c r="R20" s="38">
        <v>0</v>
      </c>
      <c r="S20" s="38">
        <v>0</v>
      </c>
      <c r="T20" s="37">
        <f>SUMPRODUCT(LTA!J20:AN20,LTA!J$101:AN$101,LTA!J$103:AN$103)</f>
        <v>49.63</v>
      </c>
      <c r="U20" s="37">
        <f>SUMPRODUCT(LTA!J20:AN20,LTA!J$102:AN$102,LTA!J$103:AN$103)</f>
        <v>82.15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412.24</v>
      </c>
      <c r="AB20" s="75">
        <f>-STOA!N20</f>
        <v>0</v>
      </c>
      <c r="AC20">
        <f t="shared" si="0"/>
        <v>16.066707415786691</v>
      </c>
      <c r="AD20">
        <f t="shared" si="1"/>
        <v>1664.7225589074681</v>
      </c>
      <c r="AE20">
        <f>'IDT-1'!B20</f>
        <v>0</v>
      </c>
      <c r="AF20" s="24"/>
      <c r="AG20">
        <f t="shared" si="2"/>
        <v>1664.7225589074681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-72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-0.16612000000000002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870.11689037830661</v>
      </c>
      <c r="P21" s="36">
        <v>117.3</v>
      </c>
      <c r="Q21" s="36">
        <v>32.32</v>
      </c>
      <c r="R21" s="38">
        <v>0</v>
      </c>
      <c r="S21" s="38">
        <v>0</v>
      </c>
      <c r="T21" s="37">
        <f>SUMPRODUCT(LTA!J21:AN21,LTA!J$101:AN$101,LTA!J$103:AN$103)</f>
        <v>60.660000000000004</v>
      </c>
      <c r="U21" s="37">
        <f>SUMPRODUCT(LTA!J21:AN21,LTA!J$102:AN$102,LTA!J$103:AN$103)</f>
        <v>81.28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412.24</v>
      </c>
      <c r="AB21" s="75">
        <f>-STOA!N21</f>
        <v>0</v>
      </c>
      <c r="AC21">
        <f t="shared" si="0"/>
        <v>15.244150761580501</v>
      </c>
      <c r="AD21">
        <f t="shared" si="1"/>
        <v>1678.5433092514652</v>
      </c>
      <c r="AE21">
        <f>'IDT-1'!B21</f>
        <v>0</v>
      </c>
      <c r="AF21" s="24"/>
      <c r="AG21">
        <f t="shared" si="2"/>
        <v>1678.5433092514652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-0.16612000000000002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853.36506125136884</v>
      </c>
      <c r="P22" s="36">
        <v>117.3</v>
      </c>
      <c r="Q22" s="36">
        <v>32.314989147286816</v>
      </c>
      <c r="R22" s="38">
        <v>0</v>
      </c>
      <c r="S22" s="38">
        <v>0</v>
      </c>
      <c r="T22" s="37">
        <f>SUMPRODUCT(LTA!J22:AN22,LTA!J$101:AN$101,LTA!J$103:AN$103)</f>
        <v>58.41</v>
      </c>
      <c r="U22" s="37">
        <f>SUMPRODUCT(LTA!J22:AN22,LTA!J$102:AN$102,LTA!J$103:AN$103)</f>
        <v>84.19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412.24</v>
      </c>
      <c r="AB22" s="75">
        <f>-STOA!N22</f>
        <v>0</v>
      </c>
      <c r="AC22">
        <f t="shared" si="0"/>
        <v>15.102498569759573</v>
      </c>
      <c r="AD22">
        <f t="shared" si="1"/>
        <v>1662.5881214636354</v>
      </c>
      <c r="AE22">
        <f>'IDT-1'!B22</f>
        <v>0</v>
      </c>
      <c r="AF22" s="24"/>
      <c r="AG22">
        <f t="shared" si="2"/>
        <v>1662.5881214636354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-19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-0.16612000000000002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863.39526026140743</v>
      </c>
      <c r="P23" s="36">
        <v>117.3</v>
      </c>
      <c r="Q23" s="36">
        <v>32.314989147286816</v>
      </c>
      <c r="R23" s="38">
        <v>0</v>
      </c>
      <c r="S23" s="38">
        <v>0</v>
      </c>
      <c r="T23" s="37">
        <f>SUMPRODUCT(LTA!J23:AN23,LTA!J$101:AN$101,LTA!J$103:AN$103)</f>
        <v>61.44</v>
      </c>
      <c r="U23" s="37">
        <f>SUMPRODUCT(LTA!J23:AN23,LTA!J$102:AN$102,LTA!J$103:AN$103)</f>
        <v>75.680000000000007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412.24</v>
      </c>
      <c r="AB23" s="75">
        <f>-STOA!N23</f>
        <v>0</v>
      </c>
      <c r="AC23">
        <f t="shared" si="0"/>
        <v>15.417762274235967</v>
      </c>
      <c r="AD23">
        <f t="shared" si="1"/>
        <v>1635.8230567691976</v>
      </c>
      <c r="AE23">
        <f>'IDT-1'!B23</f>
        <v>0</v>
      </c>
      <c r="AF23" s="24"/>
      <c r="AG23">
        <f t="shared" si="2"/>
        <v>1635.8230567691976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-0.16612000000000002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863.39633830231367</v>
      </c>
      <c r="P24" s="36">
        <v>117.3</v>
      </c>
      <c r="Q24" s="36">
        <v>32.314989147286816</v>
      </c>
      <c r="R24" s="38">
        <v>0</v>
      </c>
      <c r="S24" s="38">
        <v>0</v>
      </c>
      <c r="T24" s="37">
        <f>SUMPRODUCT(LTA!J24:AN24,LTA!J$101:AN$101,LTA!J$103:AN$103)</f>
        <v>62.9</v>
      </c>
      <c r="U24" s="37">
        <f>SUMPRODUCT(LTA!J24:AN24,LTA!J$102:AN$102,LTA!J$103:AN$103)</f>
        <v>77.3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412.24</v>
      </c>
      <c r="AB24" s="75">
        <f>-STOA!N24</f>
        <v>0</v>
      </c>
      <c r="AC24">
        <f t="shared" si="0"/>
        <v>15.586925801351068</v>
      </c>
      <c r="AD24">
        <f t="shared" si="1"/>
        <v>1622.7349712829885</v>
      </c>
      <c r="AE24">
        <f>'IDT-1'!B24</f>
        <v>0</v>
      </c>
      <c r="AF24" s="24"/>
      <c r="AG24">
        <f t="shared" si="2"/>
        <v>1622.7349712829885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-66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-0.16612000000000002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873.08070430960208</v>
      </c>
      <c r="P25" s="36">
        <v>117.3</v>
      </c>
      <c r="Q25" s="36">
        <v>32.314989147286816</v>
      </c>
      <c r="R25" s="38">
        <v>0</v>
      </c>
      <c r="S25" s="38">
        <v>0</v>
      </c>
      <c r="T25" s="37">
        <f>SUMPRODUCT(LTA!J25:AN25,LTA!J$101:AN$101,LTA!J$103:AN$103)</f>
        <v>62.47</v>
      </c>
      <c r="U25" s="37">
        <f>SUMPRODUCT(LTA!J25:AN25,LTA!J$102:AN$102,LTA!J$103:AN$103)</f>
        <v>79.19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412.24</v>
      </c>
      <c r="AB25" s="75">
        <f>-STOA!N25</f>
        <v>0</v>
      </c>
      <c r="AC25">
        <f t="shared" si="0"/>
        <v>15.818168135048136</v>
      </c>
      <c r="AD25">
        <f t="shared" si="1"/>
        <v>1618.6480949565798</v>
      </c>
      <c r="AE25">
        <f>'IDT-1'!B25</f>
        <v>0</v>
      </c>
      <c r="AF25" s="24"/>
      <c r="AG25">
        <f t="shared" si="2"/>
        <v>1618.6480949565798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-81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-0.16612000000000002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884.02031812019118</v>
      </c>
      <c r="P26" s="36">
        <v>117.3</v>
      </c>
      <c r="Q26" s="36">
        <v>32.314989147286816</v>
      </c>
      <c r="R26" s="38">
        <v>0</v>
      </c>
      <c r="S26" s="38">
        <v>0</v>
      </c>
      <c r="T26" s="37">
        <f>SUMPRODUCT(LTA!J26:AN26,LTA!J$101:AN$101,LTA!J$103:AN$103)</f>
        <v>62.86</v>
      </c>
      <c r="U26" s="37">
        <f>SUMPRODUCT(LTA!J26:AN26,LTA!J$102:AN$102,LTA!J$103:AN$103)</f>
        <v>111.41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412.24</v>
      </c>
      <c r="AB26" s="75">
        <f>-STOA!N26</f>
        <v>0</v>
      </c>
      <c r="AC26">
        <f t="shared" si="0"/>
        <v>16.352332904458638</v>
      </c>
      <c r="AD26">
        <f t="shared" si="1"/>
        <v>1644.6635439977586</v>
      </c>
      <c r="AE26">
        <f>'IDT-1'!B26</f>
        <v>0</v>
      </c>
      <c r="AF26" s="24"/>
      <c r="AG26">
        <f t="shared" si="2"/>
        <v>1644.6635439977586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-98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-0.16612000000000002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893.41414262517844</v>
      </c>
      <c r="P27" s="36">
        <v>117.3</v>
      </c>
      <c r="Q27" s="36">
        <v>32.31560869565218</v>
      </c>
      <c r="R27" s="38">
        <v>2.4</v>
      </c>
      <c r="S27" s="38">
        <v>0</v>
      </c>
      <c r="T27" s="37">
        <f>SUMPRODUCT(LTA!J27:AN27,LTA!J$101:AN$101,LTA!J$103:AN$103)</f>
        <v>63.95</v>
      </c>
      <c r="U27" s="37">
        <f>SUMPRODUCT(LTA!J27:AN27,LTA!J$102:AN$102,LTA!J$103:AN$103)</f>
        <v>111.92000000000002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294.77</v>
      </c>
      <c r="AB27" s="75">
        <f>-STOA!N27</f>
        <v>0</v>
      </c>
      <c r="AC27">
        <f t="shared" si="0"/>
        <v>14.676147514953003</v>
      </c>
      <c r="AD27">
        <f t="shared" si="1"/>
        <v>1652.7341734406168</v>
      </c>
      <c r="AE27">
        <f>'IDT-1'!B27</f>
        <v>0</v>
      </c>
      <c r="AF27" s="24"/>
      <c r="AG27">
        <f t="shared" si="2"/>
        <v>1652.7341734406168</v>
      </c>
      <c r="AI27" s="34">
        <f>PXIL!H27</f>
        <v>0</v>
      </c>
      <c r="AJ27" s="34">
        <f>PXIL!N27</f>
        <v>0</v>
      </c>
      <c r="AK27" s="34">
        <f>RTM_IEX!H27</f>
        <v>12.47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-0.16612000000000002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889.32624346543446</v>
      </c>
      <c r="P28" s="36">
        <v>117.3</v>
      </c>
      <c r="Q28" s="36">
        <v>32.31560869565218</v>
      </c>
      <c r="R28" s="38">
        <v>5.64</v>
      </c>
      <c r="S28" s="38">
        <v>0</v>
      </c>
      <c r="T28" s="37">
        <f>SUMPRODUCT(LTA!J28:AN28,LTA!J$101:AN$101,LTA!J$103:AN$103)</f>
        <v>70.83</v>
      </c>
      <c r="U28" s="37">
        <f>SUMPRODUCT(LTA!J28:AN28,LTA!J$102:AN$102,LTA!J$103:AN$103)</f>
        <v>113.07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294.77</v>
      </c>
      <c r="AB28" s="75">
        <f>-STOA!N28</f>
        <v>0</v>
      </c>
      <c r="AC28">
        <f t="shared" si="0"/>
        <v>14.705646002347253</v>
      </c>
      <c r="AD28">
        <f t="shared" si="1"/>
        <v>1656.0567757934784</v>
      </c>
      <c r="AE28">
        <f>'IDT-1'!B28</f>
        <v>0</v>
      </c>
      <c r="AF28" s="24"/>
      <c r="AG28">
        <f t="shared" si="2"/>
        <v>1656.0567757934784</v>
      </c>
      <c r="AI28" s="34">
        <f>PXIL!H28</f>
        <v>0</v>
      </c>
      <c r="AJ28" s="34">
        <f>PXIL!N28</f>
        <v>0</v>
      </c>
      <c r="AK28" s="34">
        <f>RTM_IEX!H28</f>
        <v>8.64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-0.16612000000000002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889.325165424528</v>
      </c>
      <c r="P29" s="36">
        <v>86.37</v>
      </c>
      <c r="Q29" s="36">
        <v>14.39</v>
      </c>
      <c r="R29" s="38">
        <v>11.270000000000001</v>
      </c>
      <c r="S29" s="38">
        <v>0</v>
      </c>
      <c r="T29" s="37">
        <f>SUMPRODUCT(LTA!J29:AN29,LTA!J$101:AN$101,LTA!J$103:AN$103)</f>
        <v>74.55</v>
      </c>
      <c r="U29" s="37">
        <f>SUMPRODUCT(LTA!J29:AN29,LTA!J$102:AN$102,LTA!J$103:AN$103)</f>
        <v>110.52000000000001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294.77</v>
      </c>
      <c r="AB29" s="75">
        <f>-STOA!N29</f>
        <v>0</v>
      </c>
      <c r="AC29">
        <f t="shared" si="0"/>
        <v>14.555107159065539</v>
      </c>
      <c r="AD29">
        <f t="shared" si="1"/>
        <v>1639.1006279002013</v>
      </c>
      <c r="AE29">
        <f>'IDT-1'!B29</f>
        <v>0</v>
      </c>
      <c r="AF29" s="24"/>
      <c r="AG29">
        <f t="shared" si="2"/>
        <v>1639.1006279002013</v>
      </c>
      <c r="AI29" s="34">
        <f>PXIL!H29</f>
        <v>0</v>
      </c>
      <c r="AJ29" s="34">
        <f>PXIL!N29</f>
        <v>0</v>
      </c>
      <c r="AK29" s="34">
        <f>RTM_IEX!H29</f>
        <v>33.590000000000003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-0.16612000000000002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878.74400652183556</v>
      </c>
      <c r="P30" s="36">
        <v>57.58</v>
      </c>
      <c r="Q30" s="36">
        <v>14.39</v>
      </c>
      <c r="R30" s="38">
        <v>27.66</v>
      </c>
      <c r="S30" s="38">
        <v>0</v>
      </c>
      <c r="T30" s="37">
        <f>SUMPRODUCT(LTA!J30:AN30,LTA!J$101:AN$101,LTA!J$103:AN$103)</f>
        <v>85.24</v>
      </c>
      <c r="U30" s="37">
        <f>SUMPRODUCT(LTA!J30:AN30,LTA!J$102:AN$102,LTA!J$103:AN$103)</f>
        <v>111.07000000000001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294.77</v>
      </c>
      <c r="AB30" s="75">
        <f>-STOA!N30</f>
        <v>0</v>
      </c>
      <c r="AC30">
        <f t="shared" si="0"/>
        <v>14.468680960721848</v>
      </c>
      <c r="AD30">
        <f t="shared" si="1"/>
        <v>1629.3658951958528</v>
      </c>
      <c r="AE30">
        <f>'IDT-1'!B30</f>
        <v>0</v>
      </c>
      <c r="AF30" s="24"/>
      <c r="AG30">
        <f t="shared" si="2"/>
        <v>1629.3658951958528</v>
      </c>
      <c r="AI30" s="34">
        <f>PXIL!H30</f>
        <v>0</v>
      </c>
      <c r="AJ30" s="34">
        <f>PXIL!N30</f>
        <v>0</v>
      </c>
      <c r="AK30" s="34">
        <f>RTM_IEX!H30</f>
        <v>35.51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-0.16612000000000002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896.4502433461862</v>
      </c>
      <c r="P31" s="36">
        <v>57.58</v>
      </c>
      <c r="Q31" s="36">
        <v>14.39</v>
      </c>
      <c r="R31" s="38">
        <v>40.794965307364571</v>
      </c>
      <c r="S31" s="38">
        <v>0</v>
      </c>
      <c r="T31" s="37">
        <f>SUMPRODUCT(LTA!J31:AN31,LTA!J$101:AN$101,LTA!J$103:AN$103)</f>
        <v>101.88</v>
      </c>
      <c r="U31" s="37">
        <f>SUMPRODUCT(LTA!J31:AN31,LTA!J$102:AN$102,LTA!J$103:AN$103)</f>
        <v>111.9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294.77</v>
      </c>
      <c r="AB31" s="75">
        <f>-STOA!N31</f>
        <v>0</v>
      </c>
      <c r="AC31">
        <f t="shared" si="0"/>
        <v>15.35837153948094</v>
      </c>
      <c r="AD31">
        <f t="shared" si="1"/>
        <v>1729.5774067488092</v>
      </c>
      <c r="AE31">
        <f>'IDT-1'!B31</f>
        <v>0</v>
      </c>
      <c r="AF31" s="24"/>
      <c r="AG31">
        <f t="shared" si="2"/>
        <v>1729.5774067488092</v>
      </c>
      <c r="AI31" s="34">
        <f>PXIL!H31</f>
        <v>0</v>
      </c>
      <c r="AJ31" s="34">
        <f>PXIL!N31</f>
        <v>0</v>
      </c>
      <c r="AK31" s="34">
        <f>RTM_IEX!H31</f>
        <v>88.3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-0.16612000000000002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890.52856099154781</v>
      </c>
      <c r="P32" s="36">
        <v>57.58</v>
      </c>
      <c r="Q32" s="36">
        <v>14.39</v>
      </c>
      <c r="R32" s="38">
        <v>42.999999999999993</v>
      </c>
      <c r="S32" s="38">
        <v>0</v>
      </c>
      <c r="T32" s="37">
        <f>SUMPRODUCT(LTA!J32:AN32,LTA!J$101:AN$101,LTA!J$103:AN$103)</f>
        <v>121.98</v>
      </c>
      <c r="U32" s="37">
        <f>SUMPRODUCT(LTA!J32:AN32,LTA!J$102:AN$102,LTA!J$103:AN$103)</f>
        <v>107.83000000000001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294.77</v>
      </c>
      <c r="AB32" s="75">
        <f>-STOA!N32</f>
        <v>0</v>
      </c>
      <c r="AC32">
        <f t="shared" si="0"/>
        <v>15.306217040055312</v>
      </c>
      <c r="AD32">
        <f t="shared" si="1"/>
        <v>1723.7029135862315</v>
      </c>
      <c r="AE32">
        <f>'IDT-1'!B32</f>
        <v>0</v>
      </c>
      <c r="AF32" s="24"/>
      <c r="AG32">
        <f t="shared" si="2"/>
        <v>1723.7029135862315</v>
      </c>
      <c r="AI32" s="34">
        <f>PXIL!H32</f>
        <v>0</v>
      </c>
      <c r="AJ32" s="34">
        <f>PXIL!N32</f>
        <v>0</v>
      </c>
      <c r="AK32" s="34">
        <f>RTM_IEX!H32</f>
        <v>70.06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-0.16612000000000002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872.19179341669883</v>
      </c>
      <c r="P33" s="36">
        <v>57.58</v>
      </c>
      <c r="Q33" s="36">
        <v>14.4</v>
      </c>
      <c r="R33" s="38">
        <v>45.499999999999993</v>
      </c>
      <c r="S33" s="38">
        <v>0</v>
      </c>
      <c r="T33" s="37">
        <f>SUMPRODUCT(LTA!J33:AN33,LTA!J$101:AN$101,LTA!J$103:AN$103)</f>
        <v>146.87</v>
      </c>
      <c r="U33" s="37">
        <f>SUMPRODUCT(LTA!J33:AN33,LTA!J$102:AN$102,LTA!J$103:AN$103)</f>
        <v>102.11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294.77</v>
      </c>
      <c r="AB33" s="75">
        <f>-STOA!N33</f>
        <v>0</v>
      </c>
      <c r="AC33">
        <f t="shared" si="0"/>
        <v>15.681917485396644</v>
      </c>
      <c r="AD33">
        <f t="shared" si="1"/>
        <v>1766.0204455660414</v>
      </c>
      <c r="AE33">
        <f>'IDT-1'!B33</f>
        <v>0</v>
      </c>
      <c r="AF33" s="24"/>
      <c r="AG33">
        <f t="shared" si="2"/>
        <v>1766.0204455660414</v>
      </c>
      <c r="AI33" s="34">
        <f>PXIL!H33</f>
        <v>0</v>
      </c>
      <c r="AJ33" s="34">
        <f>PXIL!N33</f>
        <v>0</v>
      </c>
      <c r="AK33" s="34">
        <f>RTM_IEX!H33</f>
        <v>109.41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-0.16612000000000002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866.27011106206032</v>
      </c>
      <c r="P34" s="36">
        <v>57.58</v>
      </c>
      <c r="Q34" s="36">
        <v>14.4</v>
      </c>
      <c r="R34" s="38">
        <v>45.999999999999993</v>
      </c>
      <c r="S34" s="38">
        <v>0</v>
      </c>
      <c r="T34" s="37">
        <f>SUMPRODUCT(LTA!J34:AN34,LTA!J$101:AN$101,LTA!J$103:AN$103)</f>
        <v>170.18</v>
      </c>
      <c r="U34" s="37">
        <f>SUMPRODUCT(LTA!J34:AN34,LTA!J$102:AN$102,LTA!J$103:AN$103)</f>
        <v>98.39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294.77</v>
      </c>
      <c r="AB34" s="75">
        <f>-STOA!N34</f>
        <v>0</v>
      </c>
      <c r="AC34">
        <f t="shared" si="0"/>
        <v>15.705222680675826</v>
      </c>
      <c r="AD34">
        <f t="shared" si="1"/>
        <v>1768.6454580161239</v>
      </c>
      <c r="AE34">
        <f>'IDT-1'!B34</f>
        <v>0</v>
      </c>
      <c r="AF34" s="24"/>
      <c r="AG34">
        <f t="shared" si="2"/>
        <v>1768.6454580161239</v>
      </c>
      <c r="AI34" s="34">
        <f>PXIL!H34</f>
        <v>0</v>
      </c>
      <c r="AJ34" s="34">
        <f>PXIL!N34</f>
        <v>0</v>
      </c>
      <c r="AK34" s="34">
        <f>RTM_IEX!H34</f>
        <v>97.89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-0.16612000000000002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866.40433365359388</v>
      </c>
      <c r="P35" s="36">
        <v>57.58</v>
      </c>
      <c r="Q35" s="36">
        <v>14.4</v>
      </c>
      <c r="R35" s="38">
        <v>47.5</v>
      </c>
      <c r="S35" s="38">
        <v>0</v>
      </c>
      <c r="T35" s="37">
        <f>SUMPRODUCT(LTA!J35:AN35,LTA!J$101:AN$101,LTA!J$103:AN$103)</f>
        <v>199.98</v>
      </c>
      <c r="U35" s="37">
        <f>SUMPRODUCT(LTA!J35:AN35,LTA!J$102:AN$102,LTA!J$103:AN$103)</f>
        <v>100.5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-17</v>
      </c>
      <c r="AA35" s="75">
        <f>STOA!H35</f>
        <v>295.06</v>
      </c>
      <c r="AB35" s="75">
        <f>-STOA!N35</f>
        <v>0</v>
      </c>
      <c r="AC35">
        <f t="shared" si="0"/>
        <v>15.410732007358639</v>
      </c>
      <c r="AD35">
        <f t="shared" si="1"/>
        <v>1701.3241712809745</v>
      </c>
      <c r="AE35">
        <f>'IDT-1'!B35</f>
        <v>0</v>
      </c>
      <c r="AF35" s="24"/>
      <c r="AG35">
        <f t="shared" si="2"/>
        <v>1701.3241712809745</v>
      </c>
      <c r="AI35" s="34">
        <f>PXIL!H35</f>
        <v>0</v>
      </c>
      <c r="AJ35" s="34">
        <f>PXIL!N35</f>
        <v>0</v>
      </c>
      <c r="AK35" s="34">
        <f>RTM_IEX!H35</f>
        <v>13.44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-0.16612000000000002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856.23656894376882</v>
      </c>
      <c r="P36" s="36">
        <v>57.58</v>
      </c>
      <c r="Q36" s="36">
        <v>14.4</v>
      </c>
      <c r="R36" s="38">
        <v>47.5</v>
      </c>
      <c r="S36" s="38">
        <v>0</v>
      </c>
      <c r="T36" s="37">
        <f>SUMPRODUCT(LTA!J36:AN36,LTA!J$101:AN$101,LTA!J$103:AN$103)</f>
        <v>220.43</v>
      </c>
      <c r="U36" s="37">
        <f>SUMPRODUCT(LTA!J36:AN36,LTA!J$102:AN$102,LTA!J$103:AN$103)</f>
        <v>102.06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-28</v>
      </c>
      <c r="AA36" s="75">
        <f>STOA!H36</f>
        <v>295.06</v>
      </c>
      <c r="AB36" s="75">
        <f>-STOA!N36</f>
        <v>0</v>
      </c>
      <c r="AC36">
        <f t="shared" si="0"/>
        <v>15.680187080656326</v>
      </c>
      <c r="AD36">
        <f t="shared" si="1"/>
        <v>1709.5769514978515</v>
      </c>
      <c r="AE36">
        <f>'IDT-1'!B36</f>
        <v>0</v>
      </c>
      <c r="AF36" s="24"/>
      <c r="AG36">
        <f t="shared" si="2"/>
        <v>1709.5769514978515</v>
      </c>
      <c r="AI36" s="34">
        <f>PXIL!H36</f>
        <v>0</v>
      </c>
      <c r="AJ36" s="34">
        <f>PXIL!N36</f>
        <v>0</v>
      </c>
      <c r="AK36" s="34">
        <f>RTM_IEX!H36</f>
        <v>21.12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-0.16612000000000002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846.9044016874924</v>
      </c>
      <c r="P37" s="36">
        <v>57.58</v>
      </c>
      <c r="Q37" s="36">
        <v>14.4</v>
      </c>
      <c r="R37" s="38">
        <v>47.5</v>
      </c>
      <c r="S37" s="38">
        <v>0</v>
      </c>
      <c r="T37" s="37">
        <f>SUMPRODUCT(LTA!J37:AN37,LTA!J$101:AN$101,LTA!J$103:AN$103)</f>
        <v>237.64000000000001</v>
      </c>
      <c r="U37" s="37">
        <f>SUMPRODUCT(LTA!J37:AN37,LTA!J$102:AN$102,LTA!J$103:AN$103)</f>
        <v>105.17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-44</v>
      </c>
      <c r="AA37" s="75">
        <f>STOA!H37</f>
        <v>295.06</v>
      </c>
      <c r="AB37" s="75">
        <f>-STOA!N37</f>
        <v>0</v>
      </c>
      <c r="AC37">
        <f t="shared" si="0"/>
        <v>15.733074049156222</v>
      </c>
      <c r="AD37">
        <f t="shared" si="1"/>
        <v>1683.3918972730755</v>
      </c>
      <c r="AE37">
        <f>'IDT-1'!B37</f>
        <v>0</v>
      </c>
      <c r="AF37" s="24"/>
      <c r="AG37">
        <f t="shared" si="2"/>
        <v>1683.3918972730755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-0.16612000000000002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853.61587636080685</v>
      </c>
      <c r="P38" s="36">
        <v>57.580000000000005</v>
      </c>
      <c r="Q38" s="36">
        <v>14.39</v>
      </c>
      <c r="R38" s="38">
        <v>47.5</v>
      </c>
      <c r="S38" s="38">
        <v>0</v>
      </c>
      <c r="T38" s="37">
        <f>SUMPRODUCT(LTA!J38:AN38,LTA!J$101:AN$101,LTA!J$103:AN$103)</f>
        <v>261.78999999999996</v>
      </c>
      <c r="U38" s="37">
        <f>SUMPRODUCT(LTA!J38:AN38,LTA!J$102:AN$102,LTA!J$103:AN$103)</f>
        <v>108.19999999999999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-64</v>
      </c>
      <c r="AA38" s="75">
        <f>STOA!H38</f>
        <v>295.06</v>
      </c>
      <c r="AB38" s="75">
        <f>-STOA!N38</f>
        <v>0</v>
      </c>
      <c r="AC38">
        <f t="shared" si="0"/>
        <v>16.208793576725292</v>
      </c>
      <c r="AD38">
        <f t="shared" si="1"/>
        <v>1696.7976524188207</v>
      </c>
      <c r="AE38">
        <f>'IDT-1'!B38</f>
        <v>0</v>
      </c>
      <c r="AF38" s="24"/>
      <c r="AG38">
        <f t="shared" si="2"/>
        <v>1696.7976524188207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-0.29070999999999997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850.9060316524035</v>
      </c>
      <c r="P39" s="36">
        <v>57.580000000000005</v>
      </c>
      <c r="Q39" s="36">
        <v>14.39</v>
      </c>
      <c r="R39" s="38">
        <v>47.5</v>
      </c>
      <c r="S39" s="38">
        <v>0</v>
      </c>
      <c r="T39" s="37">
        <f>SUMPRODUCT(LTA!J39:AN39,LTA!J$101:AN$101,LTA!J$103:AN$103)</f>
        <v>294.69</v>
      </c>
      <c r="U39" s="37">
        <f>SUMPRODUCT(LTA!J39:AN39,LTA!J$102:AN$102,LTA!J$103:AN$103)</f>
        <v>113.67999999999999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-60</v>
      </c>
      <c r="AA39" s="75">
        <f>STOA!H39</f>
        <v>296.06</v>
      </c>
      <c r="AB39" s="75">
        <f>-STOA!N39</f>
        <v>0</v>
      </c>
      <c r="AC39">
        <f t="shared" si="0"/>
        <v>16.953100559110556</v>
      </c>
      <c r="AD39">
        <f t="shared" si="1"/>
        <v>1788.4189107280322</v>
      </c>
      <c r="AE39">
        <f>'IDT-1'!B39</f>
        <v>0</v>
      </c>
      <c r="AF39" s="24"/>
      <c r="AG39">
        <f t="shared" si="2"/>
        <v>1788.4189107280322</v>
      </c>
      <c r="AI39" s="34">
        <f>PXIL!H39</f>
        <v>0</v>
      </c>
      <c r="AJ39" s="34">
        <f>PXIL!N39</f>
        <v>0</v>
      </c>
      <c r="AK39" s="34">
        <f>RTM_IEX!H39</f>
        <v>51.82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-0.29070999999999997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834.13278513472517</v>
      </c>
      <c r="P40" s="36">
        <v>57.580000000000005</v>
      </c>
      <c r="Q40" s="36">
        <v>14.39</v>
      </c>
      <c r="R40" s="38">
        <v>47.5</v>
      </c>
      <c r="S40" s="38">
        <v>0</v>
      </c>
      <c r="T40" s="37">
        <f>SUMPRODUCT(LTA!J40:AN40,LTA!J$101:AN$101,LTA!J$103:AN$103)</f>
        <v>267.52</v>
      </c>
      <c r="U40" s="37">
        <f>SUMPRODUCT(LTA!J40:AN40,LTA!J$102:AN$102,LTA!J$103:AN$103)</f>
        <v>116.53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-37</v>
      </c>
      <c r="AA40" s="75">
        <f>STOA!H40</f>
        <v>296.06</v>
      </c>
      <c r="AB40" s="75">
        <f>-STOA!N40</f>
        <v>0</v>
      </c>
      <c r="AC40">
        <f t="shared" si="0"/>
        <v>16.666067056744492</v>
      </c>
      <c r="AD40">
        <f t="shared" si="1"/>
        <v>1802.2926977127199</v>
      </c>
      <c r="AE40">
        <f>'IDT-1'!B40</f>
        <v>0</v>
      </c>
      <c r="AF40" s="24"/>
      <c r="AG40">
        <f t="shared" si="2"/>
        <v>1802.2926977127199</v>
      </c>
      <c r="AI40" s="34">
        <f>PXIL!H40</f>
        <v>0</v>
      </c>
      <c r="AJ40" s="34">
        <f>PXIL!N40</f>
        <v>0</v>
      </c>
      <c r="AK40" s="34">
        <f>RTM_IEX!H40</f>
        <v>83.5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-0.29070999999999997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830.59273202853637</v>
      </c>
      <c r="P41" s="36">
        <v>57.580000000000005</v>
      </c>
      <c r="Q41" s="36">
        <v>14.39</v>
      </c>
      <c r="R41" s="38">
        <v>47.5</v>
      </c>
      <c r="S41" s="38">
        <v>0</v>
      </c>
      <c r="T41" s="37">
        <f>SUMPRODUCT(LTA!J41:AN41,LTA!J$101:AN$101,LTA!J$103:AN$103)</f>
        <v>284.58000000000004</v>
      </c>
      <c r="U41" s="37">
        <f>SUMPRODUCT(LTA!J41:AN41,LTA!J$102:AN$102,LTA!J$103:AN$103)</f>
        <v>114.32000000000001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-20</v>
      </c>
      <c r="AA41" s="75">
        <f>STOA!H41</f>
        <v>296.06</v>
      </c>
      <c r="AB41" s="75">
        <f>-STOA!N41</f>
        <v>0</v>
      </c>
      <c r="AC41">
        <f t="shared" si="0"/>
        <v>16.631474421532708</v>
      </c>
      <c r="AD41">
        <f t="shared" si="1"/>
        <v>1832.5472372417428</v>
      </c>
      <c r="AE41">
        <f>'IDT-1'!B41</f>
        <v>0</v>
      </c>
      <c r="AF41" s="24"/>
      <c r="AG41">
        <f t="shared" si="2"/>
        <v>1832.5472372417428</v>
      </c>
      <c r="AI41" s="34">
        <f>PXIL!H41</f>
        <v>0</v>
      </c>
      <c r="AJ41" s="34">
        <f>PXIL!N41</f>
        <v>0</v>
      </c>
      <c r="AK41" s="34">
        <f>RTM_IEX!H41</f>
        <v>85.41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-0.29070999999999997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830.55653931251027</v>
      </c>
      <c r="P42" s="36">
        <v>57.580000000000005</v>
      </c>
      <c r="Q42" s="36">
        <v>14.39</v>
      </c>
      <c r="R42" s="38">
        <v>47.5</v>
      </c>
      <c r="S42" s="38">
        <v>0</v>
      </c>
      <c r="T42" s="37">
        <f>SUMPRODUCT(LTA!J42:AN42,LTA!J$101:AN$101,LTA!J$103:AN$103)</f>
        <v>303.52999999999997</v>
      </c>
      <c r="U42" s="37">
        <f>SUMPRODUCT(LTA!J42:AN42,LTA!J$102:AN$102,LTA!J$103:AN$103)</f>
        <v>113.35000000000001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-17</v>
      </c>
      <c r="AA42" s="75">
        <f>STOA!H42</f>
        <v>296.06</v>
      </c>
      <c r="AB42" s="75">
        <f>-STOA!N42</f>
        <v>0</v>
      </c>
      <c r="AC42">
        <f t="shared" si="0"/>
        <v>16.762745543065094</v>
      </c>
      <c r="AD42">
        <f t="shared" si="1"/>
        <v>1853.3597734041841</v>
      </c>
      <c r="AE42">
        <f>'IDT-1'!B42</f>
        <v>0</v>
      </c>
      <c r="AF42" s="24"/>
      <c r="AG42">
        <f t="shared" si="2"/>
        <v>1853.3597734041841</v>
      </c>
      <c r="AI42" s="34">
        <f>PXIL!H42</f>
        <v>0</v>
      </c>
      <c r="AJ42" s="34">
        <f>PXIL!N42</f>
        <v>0</v>
      </c>
      <c r="AK42" s="34">
        <f>RTM_IEX!H42</f>
        <v>85.41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-0.29070999999999997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833.53529022135695</v>
      </c>
      <c r="P43" s="36">
        <v>57.58</v>
      </c>
      <c r="Q43" s="36">
        <v>14.39</v>
      </c>
      <c r="R43" s="38">
        <v>47.5</v>
      </c>
      <c r="S43" s="38">
        <v>0</v>
      </c>
      <c r="T43" s="37">
        <f>SUMPRODUCT(LTA!J43:AN43,LTA!J$101:AN$101,LTA!J$103:AN$103)</f>
        <v>326.39999999999998</v>
      </c>
      <c r="U43" s="37">
        <f>SUMPRODUCT(LTA!J43:AN43,LTA!J$102:AN$102,LTA!J$103:AN$103)</f>
        <v>117.85000000000001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</v>
      </c>
      <c r="AA43" s="75">
        <f>STOA!H43</f>
        <v>296.06</v>
      </c>
      <c r="AB43" s="75">
        <f>-STOA!N43</f>
        <v>0</v>
      </c>
      <c r="AC43">
        <f t="shared" si="0"/>
        <v>17.739270551062944</v>
      </c>
      <c r="AD43">
        <f t="shared" si="1"/>
        <v>1963.3519993050329</v>
      </c>
      <c r="AE43">
        <f>'IDT-1'!B43</f>
        <v>0</v>
      </c>
      <c r="AF43" s="24"/>
      <c r="AG43">
        <f t="shared" si="2"/>
        <v>1963.3519993050329</v>
      </c>
      <c r="AI43" s="34">
        <f>PXIL!H43</f>
        <v>0</v>
      </c>
      <c r="AJ43" s="34">
        <f>PXIL!N43</f>
        <v>0</v>
      </c>
      <c r="AK43" s="34">
        <f>RTM_IEX!H43</f>
        <v>166.03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-0.29070999999999997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833.51495087152261</v>
      </c>
      <c r="P44" s="36">
        <v>57.58</v>
      </c>
      <c r="Q44" s="36">
        <v>14.39</v>
      </c>
      <c r="R44" s="38">
        <v>47.5</v>
      </c>
      <c r="S44" s="38">
        <v>0</v>
      </c>
      <c r="T44" s="37">
        <f>SUMPRODUCT(LTA!J44:AN44,LTA!J$101:AN$101,LTA!J$103:AN$103)</f>
        <v>356.64</v>
      </c>
      <c r="U44" s="37">
        <f>SUMPRODUCT(LTA!J44:AN44,LTA!J$102:AN$102,LTA!J$103:AN$103)</f>
        <v>124.45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-20</v>
      </c>
      <c r="AA44" s="75">
        <f>STOA!H44</f>
        <v>296.06</v>
      </c>
      <c r="AB44" s="75">
        <f>-STOA!N44</f>
        <v>0</v>
      </c>
      <c r="AC44">
        <f t="shared" si="0"/>
        <v>17.870357947350989</v>
      </c>
      <c r="AD44">
        <f t="shared" si="1"/>
        <v>1972.0905725589105</v>
      </c>
      <c r="AE44">
        <f>'IDT-1'!B44</f>
        <v>0</v>
      </c>
      <c r="AF44" s="24"/>
      <c r="AG44">
        <f t="shared" si="2"/>
        <v>1972.0905725589105</v>
      </c>
      <c r="AI44" s="34">
        <f>PXIL!H44</f>
        <v>0</v>
      </c>
      <c r="AJ44" s="34">
        <f>PXIL!N44</f>
        <v>0</v>
      </c>
      <c r="AK44" s="34">
        <f>RTM_IEX!H44</f>
        <v>141.08000000000001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-0.29070999999999997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833.80421723085169</v>
      </c>
      <c r="P45" s="36">
        <v>57.58</v>
      </c>
      <c r="Q45" s="36">
        <v>14.4</v>
      </c>
      <c r="R45" s="38">
        <v>47.5</v>
      </c>
      <c r="S45" s="38">
        <v>0</v>
      </c>
      <c r="T45" s="37">
        <f>SUMPRODUCT(LTA!J45:AN45,LTA!J$101:AN$101,LTA!J$103:AN$103)</f>
        <v>411.64000000000004</v>
      </c>
      <c r="U45" s="37">
        <f>SUMPRODUCT(LTA!J45:AN45,LTA!J$102:AN$102,LTA!J$103:AN$103)</f>
        <v>129.13999999999999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-40</v>
      </c>
      <c r="AA45" s="75">
        <f>STOA!H45</f>
        <v>296.06</v>
      </c>
      <c r="AB45" s="75">
        <f>-STOA!N45</f>
        <v>0</v>
      </c>
      <c r="AC45">
        <f t="shared" si="0"/>
        <v>18.727802041756991</v>
      </c>
      <c r="AD45">
        <f t="shared" si="1"/>
        <v>2028.4923948238338</v>
      </c>
      <c r="AE45">
        <f>'IDT-1'!B45</f>
        <v>0</v>
      </c>
      <c r="AF45" s="24"/>
      <c r="AG45">
        <f t="shared" si="2"/>
        <v>2028.4923948238338</v>
      </c>
      <c r="AI45" s="34">
        <f>PXIL!H45</f>
        <v>0</v>
      </c>
      <c r="AJ45" s="34">
        <f>PXIL!N45</f>
        <v>0</v>
      </c>
      <c r="AK45" s="34">
        <f>RTM_IEX!H45</f>
        <v>158.35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-0.29070999999999997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859.88524806243049</v>
      </c>
      <c r="P46" s="36">
        <v>57.58</v>
      </c>
      <c r="Q46" s="36">
        <v>14.4</v>
      </c>
      <c r="R46" s="38">
        <v>47.5</v>
      </c>
      <c r="S46" s="38">
        <v>0</v>
      </c>
      <c r="T46" s="37">
        <f>SUMPRODUCT(LTA!J46:AN46,LTA!J$101:AN$101,LTA!J$103:AN$103)</f>
        <v>391</v>
      </c>
      <c r="U46" s="37">
        <f>SUMPRODUCT(LTA!J46:AN46,LTA!J$102:AN$102,LTA!J$103:AN$103)</f>
        <v>128.53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</v>
      </c>
      <c r="AA46" s="75">
        <f>STOA!H46</f>
        <v>296.06</v>
      </c>
      <c r="AB46" s="75">
        <f>-STOA!N46</f>
        <v>0</v>
      </c>
      <c r="AC46">
        <f t="shared" si="0"/>
        <v>18.265519200241954</v>
      </c>
      <c r="AD46">
        <f t="shared" si="1"/>
        <v>2006.5557084969275</v>
      </c>
      <c r="AE46">
        <f>'IDT-1'!B46</f>
        <v>0</v>
      </c>
      <c r="AF46" s="24"/>
      <c r="AG46">
        <f t="shared" si="2"/>
        <v>2006.5557084969275</v>
      </c>
      <c r="AI46" s="34">
        <f>PXIL!H46</f>
        <v>0</v>
      </c>
      <c r="AJ46" s="34">
        <f>PXIL!N46</f>
        <v>0</v>
      </c>
      <c r="AK46" s="34">
        <f>RTM_IEX!H46</f>
        <v>116.12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-0.29070999999999997</v>
      </c>
      <c r="F47">
        <f>GT_Spot!P47</f>
        <v>0</v>
      </c>
      <c r="G47">
        <f>PPCL_NG!P47</f>
        <v>42.2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859.84245312817859</v>
      </c>
      <c r="P47" s="36">
        <v>57.58</v>
      </c>
      <c r="Q47" s="36">
        <v>14.4</v>
      </c>
      <c r="R47" s="38">
        <v>47.5</v>
      </c>
      <c r="S47" s="38">
        <v>0</v>
      </c>
      <c r="T47" s="37">
        <f>SUMPRODUCT(LTA!J47:AN47,LTA!J$101:AN$101,LTA!J$103:AN$103)</f>
        <v>406.19</v>
      </c>
      <c r="U47" s="37">
        <f>SUMPRODUCT(LTA!J47:AN47,LTA!J$102:AN$102,LTA!J$103:AN$103)</f>
        <v>131.27000000000001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300.05</v>
      </c>
      <c r="AB47" s="75">
        <f>-STOA!N47</f>
        <v>0</v>
      </c>
      <c r="AC47">
        <f t="shared" si="0"/>
        <v>18.186101416765652</v>
      </c>
      <c r="AD47">
        <f t="shared" si="1"/>
        <v>2047.8323313461519</v>
      </c>
      <c r="AE47">
        <f>'IDT-1'!B47</f>
        <v>0</v>
      </c>
      <c r="AF47" s="24"/>
      <c r="AG47">
        <f t="shared" si="2"/>
        <v>2047.8323313461519</v>
      </c>
      <c r="AI47" s="34">
        <f>PXIL!H47</f>
        <v>0</v>
      </c>
      <c r="AJ47" s="34">
        <f>PXIL!N47</f>
        <v>0</v>
      </c>
      <c r="AK47" s="34">
        <f>RTM_IEX!H47</f>
        <v>113.24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-0.29070999999999997</v>
      </c>
      <c r="F48">
        <f>GT_Spot!P48</f>
        <v>0</v>
      </c>
      <c r="G48">
        <f>PPCL_NG!P48</f>
        <v>42.2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843.05935680069081</v>
      </c>
      <c r="P48" s="36">
        <v>57.58</v>
      </c>
      <c r="Q48" s="36">
        <v>14.4</v>
      </c>
      <c r="R48" s="38">
        <v>47.5</v>
      </c>
      <c r="S48" s="38">
        <v>0</v>
      </c>
      <c r="T48" s="37">
        <f>SUMPRODUCT(LTA!J48:AN48,LTA!J$101:AN$101,LTA!J$103:AN$103)</f>
        <v>419.50000000000006</v>
      </c>
      <c r="U48" s="37">
        <f>SUMPRODUCT(LTA!J48:AN48,LTA!J$102:AN$102,LTA!J$103:AN$103)</f>
        <v>132.19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300.05</v>
      </c>
      <c r="AB48" s="75">
        <f>-STOA!N48</f>
        <v>0</v>
      </c>
      <c r="AC48">
        <f t="shared" si="0"/>
        <v>18.281906169083761</v>
      </c>
      <c r="AD48">
        <f t="shared" si="1"/>
        <v>2058.6234302663461</v>
      </c>
      <c r="AE48">
        <f>'IDT-1'!B48</f>
        <v>0</v>
      </c>
      <c r="AF48" s="24"/>
      <c r="AG48">
        <f t="shared" si="2"/>
        <v>2058.6234302663461</v>
      </c>
      <c r="AI48" s="34">
        <f>PXIL!H48</f>
        <v>0</v>
      </c>
      <c r="AJ48" s="34">
        <f>PXIL!N48</f>
        <v>0</v>
      </c>
      <c r="AK48" s="34">
        <f>RTM_IEX!H48</f>
        <v>126.68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-0.29070999999999997</v>
      </c>
      <c r="F49">
        <f>GT_Spot!P49</f>
        <v>0</v>
      </c>
      <c r="G49">
        <f>PPCL_NG!P49</f>
        <v>42.2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841.12802341853649</v>
      </c>
      <c r="P49" s="36">
        <v>57.58</v>
      </c>
      <c r="Q49" s="36">
        <v>14.4</v>
      </c>
      <c r="R49" s="38">
        <v>47.5</v>
      </c>
      <c r="S49" s="38">
        <v>0</v>
      </c>
      <c r="T49" s="37">
        <f>SUMPRODUCT(LTA!J49:AN49,LTA!J$101:AN$101,LTA!J$103:AN$103)</f>
        <v>431.84</v>
      </c>
      <c r="U49" s="37">
        <f>SUMPRODUCT(LTA!J49:AN49,LTA!J$102:AN$102,LTA!J$103:AN$103)</f>
        <v>134.32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300.05</v>
      </c>
      <c r="AB49" s="75">
        <f>-STOA!N49</f>
        <v>0</v>
      </c>
      <c r="AC49">
        <f t="shared" si="0"/>
        <v>18.2570784353208</v>
      </c>
      <c r="AD49">
        <f t="shared" si="1"/>
        <v>2055.8269246179548</v>
      </c>
      <c r="AE49">
        <f>'IDT-1'!B49</f>
        <v>0</v>
      </c>
      <c r="AF49" s="24"/>
      <c r="AG49">
        <f t="shared" si="2"/>
        <v>2055.8269246179548</v>
      </c>
      <c r="AI49" s="34">
        <f>PXIL!H49</f>
        <v>0</v>
      </c>
      <c r="AJ49" s="34">
        <f>PXIL!N49</f>
        <v>0</v>
      </c>
      <c r="AK49" s="34">
        <f>RTM_IEX!H49</f>
        <v>111.32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-0.29070999999999997</v>
      </c>
      <c r="F50">
        <f>GT_Spot!P50</f>
        <v>0</v>
      </c>
      <c r="G50">
        <f>PPCL_NG!P50</f>
        <v>42.2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834.81683911294454</v>
      </c>
      <c r="P50" s="36">
        <v>57.58</v>
      </c>
      <c r="Q50" s="36">
        <v>14.4</v>
      </c>
      <c r="R50" s="38">
        <v>47.5</v>
      </c>
      <c r="S50" s="38">
        <v>0</v>
      </c>
      <c r="T50" s="37">
        <f>SUMPRODUCT(LTA!J50:AN50,LTA!J$101:AN$101,LTA!J$103:AN$103)</f>
        <v>434.96999999999997</v>
      </c>
      <c r="U50" s="37">
        <f>SUMPRODUCT(LTA!J50:AN50,LTA!J$102:AN$102,LTA!J$103:AN$103)</f>
        <v>135.86000000000001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300.05</v>
      </c>
      <c r="AB50" s="75">
        <f>-STOA!N50</f>
        <v>0</v>
      </c>
      <c r="AC50">
        <f t="shared" si="0"/>
        <v>18.310220013431593</v>
      </c>
      <c r="AD50">
        <f t="shared" si="1"/>
        <v>2061.8125987342519</v>
      </c>
      <c r="AE50">
        <f>'IDT-1'!B50</f>
        <v>0</v>
      </c>
      <c r="AF50" s="24"/>
      <c r="AG50">
        <f t="shared" si="2"/>
        <v>2061.8125987342519</v>
      </c>
      <c r="AI50" s="34">
        <f>PXIL!H50</f>
        <v>0</v>
      </c>
      <c r="AJ50" s="34">
        <f>PXIL!N50</f>
        <v>0</v>
      </c>
      <c r="AK50" s="34">
        <f>RTM_IEX!H50</f>
        <v>119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-0.29070999999999997</v>
      </c>
      <c r="F51">
        <f>GT_Spot!P51</f>
        <v>0</v>
      </c>
      <c r="G51">
        <f>PPCL_NG!P51</f>
        <v>53.55281856939839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813.09497365189372</v>
      </c>
      <c r="P51" s="36">
        <v>117.30455814816534</v>
      </c>
      <c r="Q51" s="36">
        <v>32.324748213125403</v>
      </c>
      <c r="R51" s="38">
        <v>47.5</v>
      </c>
      <c r="S51" s="38">
        <v>0</v>
      </c>
      <c r="T51" s="37">
        <f>SUMPRODUCT(LTA!J51:AN51,LTA!J$101:AN$101,LTA!J$103:AN$103)</f>
        <v>450.67</v>
      </c>
      <c r="U51" s="37">
        <f>SUMPRODUCT(LTA!J51:AN51,LTA!J$102:AN$102,LTA!J$103:AN$103)</f>
        <v>151.74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300.05</v>
      </c>
      <c r="AB51" s="75">
        <f>-STOA!N51</f>
        <v>0</v>
      </c>
      <c r="AC51">
        <f t="shared" si="0"/>
        <v>18.529958296764409</v>
      </c>
      <c r="AD51">
        <f t="shared" si="1"/>
        <v>2086.5631199205577</v>
      </c>
      <c r="AE51">
        <f>'IDT-1'!B51</f>
        <v>0</v>
      </c>
      <c r="AF51" s="24"/>
      <c r="AG51">
        <f t="shared" si="2"/>
        <v>2086.5631199205577</v>
      </c>
      <c r="AI51" s="34">
        <f>PXIL!H51</f>
        <v>0</v>
      </c>
      <c r="AJ51" s="34">
        <f>PXIL!N51</f>
        <v>0</v>
      </c>
      <c r="AK51" s="34">
        <f>RTM_IEX!H51</f>
        <v>45.11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-0.29070999999999997</v>
      </c>
      <c r="F52">
        <f>GT_Spot!P52</f>
        <v>0</v>
      </c>
      <c r="G52">
        <f>PPCL_NG!P52</f>
        <v>59.230000000000004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898.52951299425911</v>
      </c>
      <c r="P52" s="36">
        <v>117.30455814816534</v>
      </c>
      <c r="Q52" s="36">
        <v>32.324748213125403</v>
      </c>
      <c r="R52" s="38">
        <v>47.5</v>
      </c>
      <c r="S52" s="38">
        <v>0</v>
      </c>
      <c r="T52" s="37">
        <f>SUMPRODUCT(LTA!J52:AN52,LTA!J$101:AN$101,LTA!J$103:AN$103)</f>
        <v>460.28</v>
      </c>
      <c r="U52" s="37">
        <f>SUMPRODUCT(LTA!J52:AN52,LTA!J$102:AN$102,LTA!J$103:AN$103)</f>
        <v>150.03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300.05</v>
      </c>
      <c r="AB52" s="75">
        <f>-STOA!N52</f>
        <v>0</v>
      </c>
      <c r="AC52">
        <f t="shared" si="0"/>
        <v>19.02118943956652</v>
      </c>
      <c r="AD52">
        <f t="shared" si="1"/>
        <v>2141.8936095507224</v>
      </c>
      <c r="AE52">
        <f>'IDT-1'!B52</f>
        <v>0</v>
      </c>
      <c r="AF52" s="24"/>
      <c r="AG52">
        <f t="shared" si="2"/>
        <v>2141.8936095507224</v>
      </c>
      <c r="AI52" s="34">
        <f>PXIL!H52</f>
        <v>0</v>
      </c>
      <c r="AJ52" s="34">
        <f>PXIL!N52</f>
        <v>0</v>
      </c>
      <c r="AK52" s="34">
        <f>RTM_IEX!H52</f>
        <v>1.92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-0.29070999999999997</v>
      </c>
      <c r="F53">
        <f>GT_Spot!P53</f>
        <v>0</v>
      </c>
      <c r="G53">
        <f>PPCL_NG!P53</f>
        <v>64.912822296621584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936.57046846891387</v>
      </c>
      <c r="P53" s="36">
        <v>117.30455814816534</v>
      </c>
      <c r="Q53" s="36">
        <v>32.324748213125403</v>
      </c>
      <c r="R53" s="38">
        <v>47.5</v>
      </c>
      <c r="S53" s="38">
        <v>0</v>
      </c>
      <c r="T53" s="37">
        <f>SUMPRODUCT(LTA!J53:AN53,LTA!J$101:AN$101,LTA!J$103:AN$103)</f>
        <v>457.36999999999995</v>
      </c>
      <c r="U53" s="37">
        <f>SUMPRODUCT(LTA!J53:AN53,LTA!J$102:AN$102,LTA!J$103:AN$103)</f>
        <v>150.43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300.05</v>
      </c>
      <c r="AB53" s="75">
        <f>-STOA!N53</f>
        <v>0</v>
      </c>
      <c r="AC53">
        <f t="shared" si="0"/>
        <v>20.194476223517913</v>
      </c>
      <c r="AD53">
        <f t="shared" si="1"/>
        <v>2087.2227005380473</v>
      </c>
      <c r="AE53">
        <f>'IDT-1'!B53</f>
        <v>0</v>
      </c>
      <c r="AF53" s="24"/>
      <c r="AG53">
        <f t="shared" si="2"/>
        <v>2087.2227005380473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-93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-0.29070999999999997</v>
      </c>
      <c r="F54">
        <f>GT_Spot!P54</f>
        <v>0</v>
      </c>
      <c r="G54">
        <f>PPCL_NG!P54</f>
        <v>64.89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962.15644177256911</v>
      </c>
      <c r="P54" s="36">
        <v>117.30455814816534</v>
      </c>
      <c r="Q54" s="36">
        <v>32.324748213125403</v>
      </c>
      <c r="R54" s="38">
        <v>47.5</v>
      </c>
      <c r="S54" s="38">
        <v>0</v>
      </c>
      <c r="T54" s="37">
        <f>SUMPRODUCT(LTA!J54:AN54,LTA!J$101:AN$101,LTA!J$103:AN$103)</f>
        <v>463.41999999999996</v>
      </c>
      <c r="U54" s="37">
        <f>SUMPRODUCT(LTA!J54:AN54,LTA!J$102:AN$102,LTA!J$103:AN$103)</f>
        <v>151.03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300.05</v>
      </c>
      <c r="AB54" s="75">
        <f>-STOA!N54</f>
        <v>0</v>
      </c>
      <c r="AC54">
        <f t="shared" si="0"/>
        <v>20.628880120257133</v>
      </c>
      <c r="AD54">
        <f t="shared" si="1"/>
        <v>2102.0014476483416</v>
      </c>
      <c r="AE54">
        <f>'IDT-1'!B54</f>
        <v>0</v>
      </c>
      <c r="AF54" s="24"/>
      <c r="AG54">
        <f t="shared" si="2"/>
        <v>2102.0014476483416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-0.29070999999999997</v>
      </c>
      <c r="F55">
        <f>GT_Spot!P55</f>
        <v>0</v>
      </c>
      <c r="G55">
        <f>PPCL_NG!P55</f>
        <v>62.41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901.32686500908858</v>
      </c>
      <c r="P55" s="36">
        <v>117.30745187726319</v>
      </c>
      <c r="Q55" s="36">
        <v>32.314713771671578</v>
      </c>
      <c r="R55" s="38">
        <v>47.5</v>
      </c>
      <c r="S55" s="38">
        <v>0</v>
      </c>
      <c r="T55" s="37">
        <f>SUMPRODUCT(LTA!J55:AN55,LTA!J$101:AN$101,LTA!J$103:AN$103)</f>
        <v>470.37</v>
      </c>
      <c r="U55" s="37">
        <f>SUMPRODUCT(LTA!J55:AN55,LTA!J$102:AN$102,LTA!J$103:AN$103)</f>
        <v>151.43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300.05</v>
      </c>
      <c r="AB55" s="75">
        <f>-STOA!N55</f>
        <v>0</v>
      </c>
      <c r="AC55">
        <f t="shared" si="0"/>
        <v>19.985444838592453</v>
      </c>
      <c r="AD55">
        <f t="shared" si="1"/>
        <v>2063.6781654541705</v>
      </c>
      <c r="AE55">
        <f>'IDT-1'!B55</f>
        <v>0</v>
      </c>
      <c r="AF55" s="24"/>
      <c r="AG55">
        <f t="shared" si="2"/>
        <v>2063.6781654541705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-93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-0.29070999999999997</v>
      </c>
      <c r="F56">
        <f>GT_Spot!P56</f>
        <v>0</v>
      </c>
      <c r="G56">
        <f>PPCL_NG!P56</f>
        <v>75.17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881.18333500761241</v>
      </c>
      <c r="P56" s="36">
        <v>117.30745187726319</v>
      </c>
      <c r="Q56" s="36">
        <v>32.314713771671578</v>
      </c>
      <c r="R56" s="38">
        <v>47.5</v>
      </c>
      <c r="S56" s="38">
        <v>0</v>
      </c>
      <c r="T56" s="37">
        <f>SUMPRODUCT(LTA!J56:AN56,LTA!J$101:AN$101,LTA!J$103:AN$103)</f>
        <v>436.13</v>
      </c>
      <c r="U56" s="37">
        <f>SUMPRODUCT(LTA!J56:AN56,LTA!J$102:AN$102,LTA!J$103:AN$103)</f>
        <v>151.82999999999998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300.05</v>
      </c>
      <c r="AB56" s="75">
        <f>-STOA!N56</f>
        <v>0</v>
      </c>
      <c r="AC56">
        <f t="shared" si="0"/>
        <v>19.338577693869215</v>
      </c>
      <c r="AD56">
        <f t="shared" si="1"/>
        <v>2055.101502597417</v>
      </c>
      <c r="AE56">
        <f>'IDT-1'!B56</f>
        <v>0</v>
      </c>
      <c r="AF56" s="24"/>
      <c r="AG56">
        <f t="shared" si="2"/>
        <v>2055.101502597417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-0.29070999999999997</v>
      </c>
      <c r="F57">
        <f>GT_Spot!P57</f>
        <v>0</v>
      </c>
      <c r="G57">
        <f>PPCL_NG!P57</f>
        <v>75.17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870.11140034963876</v>
      </c>
      <c r="P57" s="36">
        <v>117.30455814816534</v>
      </c>
      <c r="Q57" s="36">
        <v>32.324748213125403</v>
      </c>
      <c r="R57" s="38">
        <v>47.5</v>
      </c>
      <c r="S57" s="38">
        <v>0</v>
      </c>
      <c r="T57" s="37">
        <f>SUMPRODUCT(LTA!J57:AN57,LTA!J$101:AN$101,LTA!J$103:AN$103)</f>
        <v>440.09</v>
      </c>
      <c r="U57" s="37">
        <f>SUMPRODUCT(LTA!J57:AN57,LTA!J$102:AN$102,LTA!J$103:AN$103)</f>
        <v>152.63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300.05</v>
      </c>
      <c r="AB57" s="75">
        <f>-STOA!N57</f>
        <v>0</v>
      </c>
      <c r="AC57">
        <f t="shared" si="0"/>
        <v>18.741529728293859</v>
      </c>
      <c r="AD57">
        <f t="shared" si="1"/>
        <v>2110.3937566173749</v>
      </c>
      <c r="AE57">
        <f>'IDT-1'!B57</f>
        <v>0</v>
      </c>
      <c r="AF57" s="24"/>
      <c r="AG57">
        <f t="shared" si="2"/>
        <v>2110.3937566173749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-0.29070999999999997</v>
      </c>
      <c r="F58">
        <f>GT_Spot!P58</f>
        <v>0</v>
      </c>
      <c r="G58">
        <f>PPCL_NG!P58</f>
        <v>75.17</v>
      </c>
      <c r="H58">
        <f>PPCL_Spot!P58</f>
        <v>0</v>
      </c>
      <c r="I58">
        <f>Bawana_NG!P58</f>
        <v>99.61449848710653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864.97768691837098</v>
      </c>
      <c r="P58" s="36">
        <v>117.30455814816534</v>
      </c>
      <c r="Q58" s="36">
        <v>32.324748213125403</v>
      </c>
      <c r="R58" s="38">
        <v>47.5</v>
      </c>
      <c r="S58" s="38">
        <v>0</v>
      </c>
      <c r="T58" s="37">
        <f>SUMPRODUCT(LTA!J58:AN58,LTA!J$101:AN$101,LTA!J$103:AN$103)</f>
        <v>427.59</v>
      </c>
      <c r="U58" s="37">
        <f>SUMPRODUCT(LTA!J58:AN58,LTA!J$102:AN$102,LTA!J$103:AN$103)</f>
        <v>142.73000000000002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300.05</v>
      </c>
      <c r="AB58" s="75">
        <f>-STOA!N58</f>
        <v>0</v>
      </c>
      <c r="AC58">
        <f t="shared" si="0"/>
        <v>18.636430407999537</v>
      </c>
      <c r="AD58">
        <f t="shared" si="1"/>
        <v>2098.5557513587687</v>
      </c>
      <c r="AE58">
        <f>'IDT-1'!B58</f>
        <v>0</v>
      </c>
      <c r="AF58" s="24"/>
      <c r="AG58">
        <f t="shared" si="2"/>
        <v>2098.5557513587687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-0.29070999999999997</v>
      </c>
      <c r="F59">
        <f>GT_Spot!P59</f>
        <v>0</v>
      </c>
      <c r="G59">
        <f>PPCL_NG!P59</f>
        <v>75.17</v>
      </c>
      <c r="H59">
        <f>PPCL_Spot!P59</f>
        <v>0</v>
      </c>
      <c r="I59">
        <f>Bawana_NG!P59</f>
        <v>99.61449848710653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926.3666842504332</v>
      </c>
      <c r="P59" s="36">
        <v>117.3</v>
      </c>
      <c r="Q59" s="36">
        <v>32.324748213125403</v>
      </c>
      <c r="R59" s="38">
        <v>47.5</v>
      </c>
      <c r="S59" s="38">
        <v>0</v>
      </c>
      <c r="T59" s="37">
        <f>SUMPRODUCT(LTA!J59:AN59,LTA!J$101:AN$101,LTA!J$103:AN$103)</f>
        <v>419.29</v>
      </c>
      <c r="U59" s="37">
        <f>SUMPRODUCT(LTA!J59:AN59,LTA!J$102:AN$102,LTA!J$103:AN$103)</f>
        <v>139.96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300.05</v>
      </c>
      <c r="AB59" s="75">
        <f>-STOA!N59</f>
        <v>0</v>
      </c>
      <c r="AC59">
        <f t="shared" si="0"/>
        <v>19.383237472817832</v>
      </c>
      <c r="AD59">
        <f t="shared" si="1"/>
        <v>2182.6733834778474</v>
      </c>
      <c r="AE59">
        <f>'IDT-1'!B59</f>
        <v>0</v>
      </c>
      <c r="AF59" s="24"/>
      <c r="AG59">
        <f t="shared" si="2"/>
        <v>2182.6733834778474</v>
      </c>
      <c r="AI59" s="34">
        <f>PXIL!H59</f>
        <v>0</v>
      </c>
      <c r="AJ59" s="34">
        <f>PXIL!N59</f>
        <v>0</v>
      </c>
      <c r="AK59" s="34">
        <f>RTM_IEX!H59</f>
        <v>34.549999999999997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-0.29070999999999997</v>
      </c>
      <c r="F60">
        <f>GT_Spot!P60</f>
        <v>0</v>
      </c>
      <c r="G60">
        <f>PPCL_NG!P60</f>
        <v>75.17</v>
      </c>
      <c r="H60">
        <f>PPCL_Spot!P60</f>
        <v>0</v>
      </c>
      <c r="I60">
        <f>Bawana_NG!P60</f>
        <v>99.61449848710653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931.74019494486504</v>
      </c>
      <c r="P60" s="36">
        <v>117.3</v>
      </c>
      <c r="Q60" s="36">
        <v>32.32</v>
      </c>
      <c r="R60" s="38">
        <v>47.5</v>
      </c>
      <c r="S60" s="38">
        <v>0</v>
      </c>
      <c r="T60" s="37">
        <f>SUMPRODUCT(LTA!J60:AN60,LTA!J$101:AN$101,LTA!J$103:AN$103)</f>
        <v>416.73</v>
      </c>
      <c r="U60" s="37">
        <f>SUMPRODUCT(LTA!J60:AN60,LTA!J$102:AN$102,LTA!J$103:AN$103)</f>
        <v>140.35999999999999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300.05</v>
      </c>
      <c r="AB60" s="75">
        <f>-STOA!N60</f>
        <v>0</v>
      </c>
      <c r="AC60">
        <f t="shared" si="0"/>
        <v>19.766114582653326</v>
      </c>
      <c r="AD60">
        <f t="shared" si="1"/>
        <v>2225.7992688493182</v>
      </c>
      <c r="AE60">
        <f>'IDT-1'!B60</f>
        <v>0</v>
      </c>
      <c r="AF60" s="24"/>
      <c r="AG60">
        <f t="shared" si="2"/>
        <v>2225.7992688493182</v>
      </c>
      <c r="AI60" s="34">
        <f>PXIL!H60</f>
        <v>0</v>
      </c>
      <c r="AJ60" s="34">
        <f>PXIL!N60</f>
        <v>0</v>
      </c>
      <c r="AK60" s="34">
        <f>RTM_IEX!H60</f>
        <v>74.849999999999994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-0.29070999999999997</v>
      </c>
      <c r="F61">
        <f>GT_Spot!P61</f>
        <v>0</v>
      </c>
      <c r="G61">
        <f>PPCL_NG!P61</f>
        <v>75.17</v>
      </c>
      <c r="H61">
        <f>PPCL_Spot!P61</f>
        <v>0</v>
      </c>
      <c r="I61">
        <f>Bawana_NG!P61</f>
        <v>99.61449848710653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931.83118896913606</v>
      </c>
      <c r="P61" s="36">
        <v>117.3</v>
      </c>
      <c r="Q61" s="36">
        <v>32.32</v>
      </c>
      <c r="R61" s="38">
        <v>47.5</v>
      </c>
      <c r="S61" s="38">
        <v>0</v>
      </c>
      <c r="T61" s="37">
        <f>SUMPRODUCT(LTA!J61:AN61,LTA!J$101:AN$101,LTA!J$103:AN$103)</f>
        <v>416.2</v>
      </c>
      <c r="U61" s="37">
        <f>SUMPRODUCT(LTA!J61:AN61,LTA!J$102:AN$102,LTA!J$103:AN$103)</f>
        <v>140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300.05</v>
      </c>
      <c r="AB61" s="75">
        <f>-STOA!N61</f>
        <v>0</v>
      </c>
      <c r="AC61">
        <f t="shared" si="0"/>
        <v>19.902699330066913</v>
      </c>
      <c r="AD61">
        <f t="shared" si="1"/>
        <v>2241.1836781261759</v>
      </c>
      <c r="AE61">
        <f>'IDT-1'!B61</f>
        <v>0</v>
      </c>
      <c r="AF61" s="24"/>
      <c r="AG61">
        <f t="shared" si="2"/>
        <v>2241.1836781261759</v>
      </c>
      <c r="AI61" s="34">
        <f>PXIL!H61</f>
        <v>0</v>
      </c>
      <c r="AJ61" s="34">
        <f>PXIL!N61</f>
        <v>0</v>
      </c>
      <c r="AK61" s="34">
        <f>RTM_IEX!H61</f>
        <v>91.17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-0.29070999999999997</v>
      </c>
      <c r="F62">
        <f>GT_Spot!P62</f>
        <v>0</v>
      </c>
      <c r="G62">
        <f>PPCL_NG!P62</f>
        <v>75.17</v>
      </c>
      <c r="H62">
        <f>PPCL_Spot!P62</f>
        <v>0</v>
      </c>
      <c r="I62">
        <f>Bawana_NG!P62</f>
        <v>99.61449848710653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986.73293425477686</v>
      </c>
      <c r="P62" s="36">
        <v>117.3</v>
      </c>
      <c r="Q62" s="36">
        <v>32.32</v>
      </c>
      <c r="R62" s="38">
        <v>47.5</v>
      </c>
      <c r="S62" s="38">
        <v>0</v>
      </c>
      <c r="T62" s="37">
        <f>SUMPRODUCT(LTA!J62:AN62,LTA!J$101:AN$101,LTA!J$103:AN$103)</f>
        <v>411.28999999999996</v>
      </c>
      <c r="U62" s="37">
        <f>SUMPRODUCT(LTA!J62:AN62,LTA!J$102:AN$102,LTA!J$103:AN$103)</f>
        <v>141.02000000000001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300.05</v>
      </c>
      <c r="AB62" s="75">
        <f>-STOA!N62</f>
        <v>0</v>
      </c>
      <c r="AC62">
        <f t="shared" si="0"/>
        <v>20.08135468858055</v>
      </c>
      <c r="AD62">
        <f t="shared" si="1"/>
        <v>2261.3067680533027</v>
      </c>
      <c r="AE62">
        <f>'IDT-1'!B62</f>
        <v>0</v>
      </c>
      <c r="AF62" s="24"/>
      <c r="AG62">
        <f t="shared" si="2"/>
        <v>2261.3067680533027</v>
      </c>
      <c r="AI62" s="34">
        <f>PXIL!H62</f>
        <v>0</v>
      </c>
      <c r="AJ62" s="34">
        <f>PXIL!N62</f>
        <v>0</v>
      </c>
      <c r="AK62" s="34">
        <f>RTM_IEX!H62</f>
        <v>60.46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-0.29070999999999997</v>
      </c>
      <c r="F63">
        <f>GT_Spot!P63</f>
        <v>0</v>
      </c>
      <c r="G63">
        <f>PPCL_NG!P63</f>
        <v>75.17</v>
      </c>
      <c r="H63">
        <f>PPCL_Spot!P63</f>
        <v>0</v>
      </c>
      <c r="I63">
        <f>Bawana_NG!P63</f>
        <v>99.61449848710653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994.3170752490754</v>
      </c>
      <c r="P63" s="36">
        <v>117.3</v>
      </c>
      <c r="Q63" s="36">
        <v>32.32</v>
      </c>
      <c r="R63" s="38">
        <v>47.5</v>
      </c>
      <c r="S63" s="38">
        <v>0</v>
      </c>
      <c r="T63" s="37">
        <f>SUMPRODUCT(LTA!J63:AN63,LTA!J$101:AN$101,LTA!J$103:AN$103)</f>
        <v>393.02</v>
      </c>
      <c r="U63" s="37">
        <f>SUMPRODUCT(LTA!J63:AN63,LTA!J$102:AN$102,LTA!J$103:AN$103)</f>
        <v>125.42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299.95</v>
      </c>
      <c r="AB63" s="75">
        <f>-STOA!N63</f>
        <v>0</v>
      </c>
      <c r="AC63">
        <f t="shared" si="0"/>
        <v>20.178543129330379</v>
      </c>
      <c r="AD63">
        <f t="shared" si="1"/>
        <v>2272.2537206068509</v>
      </c>
      <c r="AE63">
        <f>'IDT-1'!B63</f>
        <v>0</v>
      </c>
      <c r="AF63" s="24"/>
      <c r="AG63">
        <f t="shared" si="2"/>
        <v>2272.2537206068509</v>
      </c>
      <c r="AI63" s="34">
        <f>PXIL!H63</f>
        <v>0</v>
      </c>
      <c r="AJ63" s="34">
        <f>PXIL!N63</f>
        <v>0</v>
      </c>
      <c r="AK63" s="34">
        <f>RTM_IEX!H63</f>
        <v>97.89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-0.29070999999999997</v>
      </c>
      <c r="F64">
        <f>GT_Spot!P64</f>
        <v>0</v>
      </c>
      <c r="G64">
        <f>PPCL_NG!P64</f>
        <v>75.17</v>
      </c>
      <c r="H64">
        <f>PPCL_Spot!P64</f>
        <v>0</v>
      </c>
      <c r="I64">
        <f>Bawana_NG!P64</f>
        <v>99.61449848710653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996.51524985040965</v>
      </c>
      <c r="P64" s="36">
        <v>117.3</v>
      </c>
      <c r="Q64" s="36">
        <v>32.32</v>
      </c>
      <c r="R64" s="38">
        <v>47.5</v>
      </c>
      <c r="S64" s="38">
        <v>0</v>
      </c>
      <c r="T64" s="37">
        <f>SUMPRODUCT(LTA!J64:AN64,LTA!J$101:AN$101,LTA!J$103:AN$103)</f>
        <v>345.33</v>
      </c>
      <c r="U64" s="37">
        <f>SUMPRODUCT(LTA!J64:AN64,LTA!J$102:AN$102,LTA!J$103:AN$103)</f>
        <v>127.30999999999999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299.95</v>
      </c>
      <c r="AB64" s="75">
        <f>-STOA!N64</f>
        <v>0</v>
      </c>
      <c r="AC64">
        <f t="shared" si="0"/>
        <v>19.794847065822118</v>
      </c>
      <c r="AD64">
        <f t="shared" si="1"/>
        <v>2229.0355912716936</v>
      </c>
      <c r="AE64">
        <f>'IDT-1'!B64</f>
        <v>0</v>
      </c>
      <c r="AF64" s="24"/>
      <c r="AG64">
        <f t="shared" si="2"/>
        <v>2229.0355912716936</v>
      </c>
      <c r="AI64" s="34">
        <f>PXIL!H64</f>
        <v>0</v>
      </c>
      <c r="AJ64" s="34">
        <f>PXIL!N64</f>
        <v>0</v>
      </c>
      <c r="AK64" s="34">
        <f>RTM_IEX!H64</f>
        <v>97.89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-0.29070999999999997</v>
      </c>
      <c r="F65">
        <f>GT_Spot!P65</f>
        <v>0</v>
      </c>
      <c r="G65">
        <f>PPCL_NG!P65</f>
        <v>75.17</v>
      </c>
      <c r="H65">
        <f>PPCL_Spot!P65</f>
        <v>0</v>
      </c>
      <c r="I65">
        <f>Bawana_NG!P65</f>
        <v>99.61449848710653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1008.8863671562096</v>
      </c>
      <c r="P65" s="36">
        <v>117.3</v>
      </c>
      <c r="Q65" s="36">
        <v>32.31560869565218</v>
      </c>
      <c r="R65" s="38">
        <v>47.5</v>
      </c>
      <c r="S65" s="38">
        <v>0</v>
      </c>
      <c r="T65" s="37">
        <f>SUMPRODUCT(LTA!J65:AN65,LTA!J$101:AN$101,LTA!J$103:AN$103)</f>
        <v>332.43</v>
      </c>
      <c r="U65" s="37">
        <f>SUMPRODUCT(LTA!J65:AN65,LTA!J$102:AN$102,LTA!J$103:AN$103)</f>
        <v>145.68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299.95</v>
      </c>
      <c r="AB65" s="75">
        <f>-STOA!N65</f>
        <v>0</v>
      </c>
      <c r="AC65">
        <f t="shared" si="0"/>
        <v>19.132618254634899</v>
      </c>
      <c r="AD65">
        <f t="shared" si="1"/>
        <v>2154.4445460843335</v>
      </c>
      <c r="AE65">
        <f>'IDT-1'!B65</f>
        <v>0</v>
      </c>
      <c r="AF65" s="24"/>
      <c r="AG65">
        <f t="shared" si="2"/>
        <v>2154.4445460843335</v>
      </c>
      <c r="AI65" s="34">
        <f>PXIL!H65</f>
        <v>0</v>
      </c>
      <c r="AJ65" s="34">
        <f>PXIL!N65</f>
        <v>0</v>
      </c>
      <c r="AK65" s="34">
        <f>RTM_IEX!H65</f>
        <v>4.8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-0.29070999999999997</v>
      </c>
      <c r="F66">
        <f>GT_Spot!P66</f>
        <v>0</v>
      </c>
      <c r="G66">
        <f>PPCL_NG!P66</f>
        <v>75.17</v>
      </c>
      <c r="H66">
        <f>PPCL_Spot!P66</f>
        <v>0</v>
      </c>
      <c r="I66">
        <f>Bawana_NG!P66</f>
        <v>99.61449848710653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1010.0661646619864</v>
      </c>
      <c r="P66" s="36">
        <v>117.3</v>
      </c>
      <c r="Q66" s="36">
        <v>32.31560869565218</v>
      </c>
      <c r="R66" s="38">
        <v>47.5</v>
      </c>
      <c r="S66" s="38">
        <v>0</v>
      </c>
      <c r="T66" s="37">
        <f>SUMPRODUCT(LTA!J66:AN66,LTA!J$101:AN$101,LTA!J$103:AN$103)</f>
        <v>320.8</v>
      </c>
      <c r="U66" s="37">
        <f>SUMPRODUCT(LTA!J66:AN66,LTA!J$102:AN$102,LTA!J$103:AN$103)</f>
        <v>149.29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299.95</v>
      </c>
      <c r="AB66" s="75">
        <f>-STOA!N66</f>
        <v>0</v>
      </c>
      <c r="AC66">
        <f t="shared" si="0"/>
        <v>19.140008472685729</v>
      </c>
      <c r="AD66">
        <f t="shared" si="1"/>
        <v>2155.2769533720593</v>
      </c>
      <c r="AE66">
        <f>'IDT-1'!B66</f>
        <v>0</v>
      </c>
      <c r="AF66" s="24"/>
      <c r="AG66">
        <f t="shared" si="2"/>
        <v>2155.2769533720593</v>
      </c>
      <c r="AI66" s="34">
        <f>PXIL!H66</f>
        <v>0</v>
      </c>
      <c r="AJ66" s="34">
        <f>PXIL!N66</f>
        <v>0</v>
      </c>
      <c r="AK66" s="34">
        <f>RTM_IEX!H66</f>
        <v>12.48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-0.29070999999999997</v>
      </c>
      <c r="F67">
        <f>GT_Spot!P67</f>
        <v>0</v>
      </c>
      <c r="G67">
        <f>PPCL_NG!P67</f>
        <v>75.17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1010.5236809677983</v>
      </c>
      <c r="P67" s="36">
        <v>117.3</v>
      </c>
      <c r="Q67" s="36">
        <v>32.31560869565218</v>
      </c>
      <c r="R67" s="38">
        <v>47.5</v>
      </c>
      <c r="S67" s="38">
        <v>0</v>
      </c>
      <c r="T67" s="37">
        <f>SUMPRODUCT(LTA!J67:AN67,LTA!J$101:AN$101,LTA!J$103:AN$103)</f>
        <v>267.52999999999997</v>
      </c>
      <c r="U67" s="37">
        <f>SUMPRODUCT(LTA!J67:AN67,LTA!J$102:AN$102,LTA!J$103:AN$103)</f>
        <v>150.61000000000001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299.91000000000003</v>
      </c>
      <c r="AB67" s="75">
        <f>-STOA!N67</f>
        <v>0</v>
      </c>
      <c r="AC67">
        <f t="shared" si="0"/>
        <v>19.142499029490338</v>
      </c>
      <c r="AD67">
        <f t="shared" si="1"/>
        <v>2155.55748063396</v>
      </c>
      <c r="AE67">
        <f>'IDT-1'!B67</f>
        <v>0</v>
      </c>
      <c r="AF67" s="24"/>
      <c r="AG67">
        <f t="shared" si="2"/>
        <v>2155.55748063396</v>
      </c>
      <c r="AI67" s="34">
        <f>PXIL!H67</f>
        <v>0</v>
      </c>
      <c r="AJ67" s="34">
        <f>PXIL!N67</f>
        <v>0</v>
      </c>
      <c r="AK67" s="34">
        <f>RTM_IEX!H67</f>
        <v>64.3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-0.29070999999999997</v>
      </c>
      <c r="F68">
        <f>GT_Spot!P68</f>
        <v>0</v>
      </c>
      <c r="G68">
        <f>PPCL_NG!P68</f>
        <v>75.17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1011.0834988471602</v>
      </c>
      <c r="P68" s="36">
        <v>117.3</v>
      </c>
      <c r="Q68" s="36">
        <v>32.31560869565218</v>
      </c>
      <c r="R68" s="38">
        <v>47.5</v>
      </c>
      <c r="S68" s="38">
        <v>0</v>
      </c>
      <c r="T68" s="37">
        <f>SUMPRODUCT(LTA!J68:AN68,LTA!J$101:AN$101,LTA!J$103:AN$103)</f>
        <v>248</v>
      </c>
      <c r="U68" s="37">
        <f>SUMPRODUCT(LTA!J68:AN68,LTA!J$102:AN$102,LTA!J$103:AN$103)</f>
        <v>151.57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299.91000000000003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19.034697426828725</v>
      </c>
      <c r="AD68">
        <f t="shared" ref="AD68:AD98" si="4">SUM(B68:AB68,AI68:AR68)-AC68</f>
        <v>2143.4151001159835</v>
      </c>
      <c r="AE68">
        <f>'IDT-1'!B68</f>
        <v>0</v>
      </c>
      <c r="AF68" s="24"/>
      <c r="AG68">
        <f t="shared" ref="AG68:AG98" si="5">SUM(AD68:AF68)+AT68</f>
        <v>2143.4151001159835</v>
      </c>
      <c r="AI68" s="34">
        <f>PXIL!H68</f>
        <v>0</v>
      </c>
      <c r="AJ68" s="34">
        <f>PXIL!N68</f>
        <v>0</v>
      </c>
      <c r="AK68" s="34">
        <f>RTM_IEX!H68</f>
        <v>70.06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-0.29070999999999997</v>
      </c>
      <c r="F69">
        <f>GT_Spot!P69</f>
        <v>0</v>
      </c>
      <c r="G69">
        <f>PPCL_NG!P69</f>
        <v>75.17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1013.4760581381795</v>
      </c>
      <c r="P69" s="36">
        <v>117.3</v>
      </c>
      <c r="Q69" s="36">
        <v>32.31560869565218</v>
      </c>
      <c r="R69" s="38">
        <v>47.5</v>
      </c>
      <c r="S69" s="38">
        <v>0</v>
      </c>
      <c r="T69" s="37">
        <f>SUMPRODUCT(LTA!J69:AN69,LTA!J$101:AN$101,LTA!J$103:AN$103)</f>
        <v>227.25</v>
      </c>
      <c r="U69" s="37">
        <f>SUMPRODUCT(LTA!J69:AN69,LTA!J$102:AN$102,LTA!J$103:AN$103)</f>
        <v>152.14000000000001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299.91000000000003</v>
      </c>
      <c r="AB69" s="75">
        <f>-STOA!N69</f>
        <v>0</v>
      </c>
      <c r="AC69">
        <f t="shared" si="3"/>
        <v>19.334183948589697</v>
      </c>
      <c r="AD69">
        <f t="shared" si="4"/>
        <v>2177.1481728852423</v>
      </c>
      <c r="AE69">
        <f>'IDT-1'!B69</f>
        <v>0</v>
      </c>
      <c r="AF69" s="24"/>
      <c r="AG69">
        <f t="shared" si="5"/>
        <v>2177.1481728852423</v>
      </c>
      <c r="AI69" s="34">
        <f>PXIL!H69</f>
        <v>0</v>
      </c>
      <c r="AJ69" s="34">
        <f>PXIL!N69</f>
        <v>0</v>
      </c>
      <c r="AK69" s="34">
        <f>RTM_IEX!H69</f>
        <v>121.88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-0.29070999999999997</v>
      </c>
      <c r="F70">
        <f>GT_Spot!P70</f>
        <v>0</v>
      </c>
      <c r="G70">
        <f>PPCL_NG!P70</f>
        <v>75.17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1023.5344818981796</v>
      </c>
      <c r="P70" s="36">
        <v>117.3</v>
      </c>
      <c r="Q70" s="36">
        <v>32.31560869565218</v>
      </c>
      <c r="R70" s="38">
        <v>43.924826904055386</v>
      </c>
      <c r="S70" s="38">
        <v>0</v>
      </c>
      <c r="T70" s="37">
        <f>SUMPRODUCT(LTA!J70:AN70,LTA!J$101:AN$101,LTA!J$103:AN$103)</f>
        <v>204.75</v>
      </c>
      <c r="U70" s="37">
        <f>SUMPRODUCT(LTA!J70:AN70,LTA!J$102:AN$102,LTA!J$103:AN$103)</f>
        <v>171.00000000000003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299.91000000000003</v>
      </c>
      <c r="AB70" s="75">
        <f>-STOA!N70</f>
        <v>0</v>
      </c>
      <c r="AC70">
        <f t="shared" si="3"/>
        <v>19.367652554433384</v>
      </c>
      <c r="AD70">
        <f t="shared" si="4"/>
        <v>2180.9179549434539</v>
      </c>
      <c r="AE70">
        <f>'IDT-1'!B70</f>
        <v>0</v>
      </c>
      <c r="AF70" s="24"/>
      <c r="AG70">
        <f t="shared" si="5"/>
        <v>2180.9179549434539</v>
      </c>
      <c r="AI70" s="34">
        <f>PXIL!H70</f>
        <v>0</v>
      </c>
      <c r="AJ70" s="34">
        <f>PXIL!N70</f>
        <v>0</v>
      </c>
      <c r="AK70" s="34">
        <f>RTM_IEX!H70</f>
        <v>122.84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-0.29070999999999997</v>
      </c>
      <c r="F71">
        <f>GT_Spot!P71</f>
        <v>0</v>
      </c>
      <c r="G71">
        <f>PPCL_NG!P71</f>
        <v>75.17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1028.2817814987125</v>
      </c>
      <c r="P71" s="36">
        <v>117.3</v>
      </c>
      <c r="Q71" s="36">
        <v>32.31560869565218</v>
      </c>
      <c r="R71" s="38">
        <v>34.92</v>
      </c>
      <c r="S71" s="38">
        <v>0</v>
      </c>
      <c r="T71" s="37">
        <f>SUMPRODUCT(LTA!J71:AN71,LTA!J$101:AN$101,LTA!J$103:AN$103)</f>
        <v>192.29</v>
      </c>
      <c r="U71" s="37">
        <f>SUMPRODUCT(LTA!J71:AN71,LTA!J$102:AN$102,LTA!J$103:AN$103)</f>
        <v>152.29000000000002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299.91000000000003</v>
      </c>
      <c r="AB71" s="75">
        <f>-STOA!N71</f>
        <v>0</v>
      </c>
      <c r="AC71">
        <f t="shared" si="3"/>
        <v>19.537250314162389</v>
      </c>
      <c r="AD71">
        <f t="shared" si="4"/>
        <v>2200.0208298802022</v>
      </c>
      <c r="AE71">
        <f>'IDT-1'!B71</f>
        <v>0</v>
      </c>
      <c r="AF71" s="24"/>
      <c r="AG71">
        <f t="shared" si="5"/>
        <v>2200.0208298802022</v>
      </c>
      <c r="AI71" s="34">
        <f>PXIL!H71</f>
        <v>0</v>
      </c>
      <c r="AJ71" s="34">
        <f>PXIL!N71</f>
        <v>0</v>
      </c>
      <c r="AK71" s="34">
        <f>RTM_IEX!H71</f>
        <v>177.54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-0.29070999999999997</v>
      </c>
      <c r="F72">
        <f>GT_Spot!P72</f>
        <v>0</v>
      </c>
      <c r="G72">
        <f>PPCL_NG!P72</f>
        <v>75.17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1076.2655232454815</v>
      </c>
      <c r="P72" s="36">
        <v>117.3</v>
      </c>
      <c r="Q72" s="36">
        <v>32.31560869565218</v>
      </c>
      <c r="R72" s="38">
        <v>21.854797979797976</v>
      </c>
      <c r="S72" s="38">
        <v>0</v>
      </c>
      <c r="T72" s="37">
        <f>SUMPRODUCT(LTA!J72:AN72,LTA!J$101:AN$101,LTA!J$103:AN$103)</f>
        <v>200.10000000000002</v>
      </c>
      <c r="U72" s="37">
        <f>SUMPRODUCT(LTA!J72:AN72,LTA!J$102:AN$102,LTA!J$103:AN$103)</f>
        <v>151.37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299.91000000000003</v>
      </c>
      <c r="AB72" s="75">
        <f>-STOA!N72</f>
        <v>0</v>
      </c>
      <c r="AC72">
        <f t="shared" si="3"/>
        <v>19.618109463756173</v>
      </c>
      <c r="AD72">
        <f t="shared" si="4"/>
        <v>2209.1285104571753</v>
      </c>
      <c r="AE72">
        <f>'IDT-1'!B72</f>
        <v>0</v>
      </c>
      <c r="AF72" s="24"/>
      <c r="AG72">
        <f t="shared" si="5"/>
        <v>2209.1285104571753</v>
      </c>
      <c r="AI72" s="34">
        <f>PXIL!H72</f>
        <v>0</v>
      </c>
      <c r="AJ72" s="34">
        <f>PXIL!N72</f>
        <v>0</v>
      </c>
      <c r="AK72" s="34">
        <f>RTM_IEX!H72</f>
        <v>144.91999999999999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-0.29070999999999997</v>
      </c>
      <c r="F73">
        <f>GT_Spot!P73</f>
        <v>0</v>
      </c>
      <c r="G73">
        <f>PPCL_NG!P73</f>
        <v>75.17</v>
      </c>
      <c r="H73">
        <f>PPCL_Spot!P73</f>
        <v>0</v>
      </c>
      <c r="I73">
        <f>Bawana_NG!P73</f>
        <v>99.61449848710653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1089.3586095977043</v>
      </c>
      <c r="P73" s="36">
        <v>117.3</v>
      </c>
      <c r="Q73" s="36">
        <v>32.31560869565218</v>
      </c>
      <c r="R73" s="38">
        <v>11.225202904741563</v>
      </c>
      <c r="S73" s="38">
        <v>0</v>
      </c>
      <c r="T73" s="37">
        <f>SUMPRODUCT(LTA!J73:AN73,LTA!J$101:AN$101,LTA!J$103:AN$103)</f>
        <v>174.24</v>
      </c>
      <c r="U73" s="37">
        <f>SUMPRODUCT(LTA!J73:AN73,LTA!J$102:AN$102,LTA!J$103:AN$103)</f>
        <v>146.02000000000001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299.91000000000003</v>
      </c>
      <c r="AB73" s="75">
        <f>-STOA!N73</f>
        <v>0</v>
      </c>
      <c r="AC73">
        <f t="shared" si="3"/>
        <v>19.272251773681777</v>
      </c>
      <c r="AD73">
        <f t="shared" si="4"/>
        <v>2170.1723579115228</v>
      </c>
      <c r="AE73">
        <f>'IDT-1'!B73</f>
        <v>0</v>
      </c>
      <c r="AF73" s="24"/>
      <c r="AG73">
        <f t="shared" si="5"/>
        <v>2170.1723579115228</v>
      </c>
      <c r="AI73" s="34">
        <f>PXIL!H73</f>
        <v>0</v>
      </c>
      <c r="AJ73" s="34">
        <f>PXIL!N73</f>
        <v>0</v>
      </c>
      <c r="AK73" s="34">
        <f>RTM_IEX!H73</f>
        <v>134.36000000000001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-0.29070999999999997</v>
      </c>
      <c r="F74">
        <f>GT_Spot!P74</f>
        <v>0</v>
      </c>
      <c r="G74">
        <f>PPCL_NG!P74</f>
        <v>75.17</v>
      </c>
      <c r="H74">
        <f>PPCL_Spot!P74</f>
        <v>0</v>
      </c>
      <c r="I74">
        <f>Bawana_NG!P74</f>
        <v>99.61449848710653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1098.5788521952231</v>
      </c>
      <c r="P74" s="36">
        <v>117.3</v>
      </c>
      <c r="Q74" s="36">
        <v>32.31560869565218</v>
      </c>
      <c r="R74" s="38">
        <v>4.12</v>
      </c>
      <c r="S74" s="38">
        <v>0</v>
      </c>
      <c r="T74" s="37">
        <f>SUMPRODUCT(LTA!J74:AN74,LTA!J$101:AN$101,LTA!J$103:AN$103)</f>
        <v>148.31</v>
      </c>
      <c r="U74" s="37">
        <f>SUMPRODUCT(LTA!J74:AN74,LTA!J$102:AN$102,LTA!J$103:AN$103)</f>
        <v>141.95000000000002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299.91000000000003</v>
      </c>
      <c r="AB74" s="75">
        <f>-STOA!N74</f>
        <v>0</v>
      </c>
      <c r="AC74">
        <f t="shared" si="3"/>
        <v>19.052208122978218</v>
      </c>
      <c r="AD74">
        <f t="shared" si="4"/>
        <v>2145.3874412550035</v>
      </c>
      <c r="AE74">
        <f>'IDT-1'!B74</f>
        <v>0</v>
      </c>
      <c r="AF74" s="24"/>
      <c r="AG74">
        <f t="shared" si="5"/>
        <v>2145.3874412550035</v>
      </c>
      <c r="AI74" s="34">
        <f>PXIL!H74</f>
        <v>0</v>
      </c>
      <c r="AJ74" s="34">
        <f>PXIL!N74</f>
        <v>0</v>
      </c>
      <c r="AK74" s="34">
        <f>RTM_IEX!H74</f>
        <v>137.24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-0.16612000000000002</v>
      </c>
      <c r="F75">
        <f>GT_Spot!P75</f>
        <v>0</v>
      </c>
      <c r="G75">
        <f>PPCL_NG!P75</f>
        <v>75.17</v>
      </c>
      <c r="H75">
        <f>PPCL_Spot!P75</f>
        <v>0</v>
      </c>
      <c r="I75">
        <f>Bawana_NG!P75</f>
        <v>99.61449848710653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1033.6302376809663</v>
      </c>
      <c r="P75" s="36">
        <v>117.3</v>
      </c>
      <c r="Q75" s="36">
        <v>32.31560869565218</v>
      </c>
      <c r="R75" s="38">
        <v>0</v>
      </c>
      <c r="S75" s="38">
        <v>0</v>
      </c>
      <c r="T75" s="37">
        <f>SUMPRODUCT(LTA!J75:AN75,LTA!J$101:AN$101,LTA!J$103:AN$103)</f>
        <v>131.88999999999999</v>
      </c>
      <c r="U75" s="37">
        <f>SUMPRODUCT(LTA!J75:AN75,LTA!J$102:AN$102,LTA!J$103:AN$103)</f>
        <v>154.54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33.590000000000003</v>
      </c>
      <c r="Z75" s="34">
        <f>IEX!N75</f>
        <v>0</v>
      </c>
      <c r="AA75" s="75">
        <f>STOA!H75</f>
        <v>411.24</v>
      </c>
      <c r="AB75" s="75">
        <f>-STOA!N75</f>
        <v>0</v>
      </c>
      <c r="AC75">
        <f t="shared" si="3"/>
        <v>19.372402189344765</v>
      </c>
      <c r="AD75">
        <f t="shared" si="4"/>
        <v>2181.70322267438</v>
      </c>
      <c r="AE75">
        <f>'IDT-1'!B75</f>
        <v>0</v>
      </c>
      <c r="AF75" s="24"/>
      <c r="AG75">
        <f t="shared" si="5"/>
        <v>2181.70322267438</v>
      </c>
      <c r="AI75" s="34">
        <f>PXIL!H75</f>
        <v>0</v>
      </c>
      <c r="AJ75" s="34">
        <f>PXIL!N75</f>
        <v>0</v>
      </c>
      <c r="AK75" s="34">
        <f>RTM_IEX!H75</f>
        <v>101.73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-0.16612000000000002</v>
      </c>
      <c r="F76">
        <f>GT_Spot!P76</f>
        <v>0</v>
      </c>
      <c r="G76">
        <f>PPCL_NG!P76</f>
        <v>75.17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1001.9307111587826</v>
      </c>
      <c r="P76" s="36">
        <v>117.3</v>
      </c>
      <c r="Q76" s="36">
        <v>32.31560869565218</v>
      </c>
      <c r="R76" s="38">
        <v>0</v>
      </c>
      <c r="S76" s="38">
        <v>0</v>
      </c>
      <c r="T76" s="37">
        <f>SUMPRODUCT(LTA!J76:AN76,LTA!J$101:AN$101,LTA!J$103:AN$103)</f>
        <v>121.02</v>
      </c>
      <c r="U76" s="37">
        <f>SUMPRODUCT(LTA!J76:AN76,LTA!J$102:AN$102,LTA!J$103:AN$103)</f>
        <v>172.76000000000002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33.590000000000003</v>
      </c>
      <c r="Z76" s="34">
        <f>IEX!N76</f>
        <v>0</v>
      </c>
      <c r="AA76" s="75">
        <f>STOA!H76</f>
        <v>436.19</v>
      </c>
      <c r="AB76" s="75">
        <f>-STOA!N76</f>
        <v>0</v>
      </c>
      <c r="AC76">
        <f t="shared" si="3"/>
        <v>19.59521699804872</v>
      </c>
      <c r="AD76">
        <f t="shared" si="4"/>
        <v>2206.8002724911248</v>
      </c>
      <c r="AE76">
        <f>'IDT-1'!B76</f>
        <v>0</v>
      </c>
      <c r="AF76" s="24"/>
      <c r="AG76">
        <f t="shared" si="5"/>
        <v>2206.8002724911248</v>
      </c>
      <c r="AI76" s="34">
        <f>PXIL!H76</f>
        <v>0</v>
      </c>
      <c r="AJ76" s="34">
        <f>PXIL!N76</f>
        <v>0</v>
      </c>
      <c r="AK76" s="34">
        <f>RTM_IEX!H76</f>
        <v>142.04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-0.16612000000000002</v>
      </c>
      <c r="F77">
        <f>GT_Spot!P77</f>
        <v>0</v>
      </c>
      <c r="G77">
        <f>PPCL_NG!P77</f>
        <v>75.17</v>
      </c>
      <c r="H77">
        <f>PPCL_Spot!P77</f>
        <v>0</v>
      </c>
      <c r="I77">
        <f>Bawana_NG!P77</f>
        <v>85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1035.0602749943389</v>
      </c>
      <c r="P77" s="36">
        <v>117.3</v>
      </c>
      <c r="Q77" s="36">
        <v>32.31560869565218</v>
      </c>
      <c r="R77" s="38">
        <v>0</v>
      </c>
      <c r="S77" s="38">
        <v>0</v>
      </c>
      <c r="T77" s="37">
        <f>SUMPRODUCT(LTA!J77:AN77,LTA!J$101:AN$101,LTA!J$103:AN$103)</f>
        <v>110.16</v>
      </c>
      <c r="U77" s="37">
        <f>SUMPRODUCT(LTA!J77:AN77,LTA!J$102:AN$102,LTA!J$103:AN$103)</f>
        <v>169.83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33.590000000000003</v>
      </c>
      <c r="Z77" s="34">
        <f>IEX!N77</f>
        <v>0</v>
      </c>
      <c r="AA77" s="75">
        <f>STOA!H77</f>
        <v>426.59</v>
      </c>
      <c r="AB77" s="75">
        <f>-STOA!N77</f>
        <v>0</v>
      </c>
      <c r="AC77">
        <f t="shared" si="3"/>
        <v>19.469866931015908</v>
      </c>
      <c r="AD77">
        <f t="shared" si="4"/>
        <v>2192.6812967589749</v>
      </c>
      <c r="AE77">
        <f>'IDT-1'!B77</f>
        <v>20</v>
      </c>
      <c r="AF77" s="24"/>
      <c r="AG77">
        <f t="shared" si="5"/>
        <v>2212.6812967589749</v>
      </c>
      <c r="AI77" s="34">
        <f>PXIL!H77</f>
        <v>0</v>
      </c>
      <c r="AJ77" s="34">
        <f>PXIL!N77</f>
        <v>0</v>
      </c>
      <c r="AK77" s="34">
        <f>RTM_IEX!H77</f>
        <v>117.08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-0.16612000000000002</v>
      </c>
      <c r="F78">
        <f>GT_Spot!P78</f>
        <v>0</v>
      </c>
      <c r="G78">
        <f>PPCL_NG!P78</f>
        <v>75.17</v>
      </c>
      <c r="H78">
        <f>PPCL_Spot!P78</f>
        <v>0</v>
      </c>
      <c r="I78">
        <f>Bawana_NG!P78</f>
        <v>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1120.0834103595573</v>
      </c>
      <c r="P78" s="36">
        <v>117.3</v>
      </c>
      <c r="Q78" s="36">
        <v>32.31560869565218</v>
      </c>
      <c r="R78" s="38">
        <v>0</v>
      </c>
      <c r="S78" s="38">
        <v>0</v>
      </c>
      <c r="T78" s="37">
        <f>SUMPRODUCT(LTA!J78:AN78,LTA!J$101:AN$101,LTA!J$103:AN$103)</f>
        <v>102.96000000000001</v>
      </c>
      <c r="U78" s="37">
        <f>SUMPRODUCT(LTA!J78:AN78,LTA!J$102:AN$102,LTA!J$103:AN$103)</f>
        <v>167.25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33.590000000000003</v>
      </c>
      <c r="Z78" s="34">
        <f>IEX!N78</f>
        <v>0</v>
      </c>
      <c r="AA78" s="75">
        <f>STOA!H78</f>
        <v>450.59</v>
      </c>
      <c r="AB78" s="75">
        <f>-STOA!N78</f>
        <v>0</v>
      </c>
      <c r="AC78">
        <f t="shared" si="3"/>
        <v>19.667630522229835</v>
      </c>
      <c r="AD78">
        <f t="shared" si="4"/>
        <v>2214.9566685329792</v>
      </c>
      <c r="AE78">
        <f>'IDT-1'!B78</f>
        <v>20</v>
      </c>
      <c r="AF78" s="24"/>
      <c r="AG78">
        <f t="shared" si="5"/>
        <v>2234.9566685329792</v>
      </c>
      <c r="AI78" s="34">
        <f>PXIL!H78</f>
        <v>0</v>
      </c>
      <c r="AJ78" s="34">
        <f>PXIL!N78</f>
        <v>0</v>
      </c>
      <c r="AK78" s="34">
        <f>RTM_IEX!H78</f>
        <v>40.31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-0.16612000000000002</v>
      </c>
      <c r="F79">
        <f>GT_Spot!P79</f>
        <v>0</v>
      </c>
      <c r="G79">
        <f>PPCL_NG!P79</f>
        <v>75.17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1203.6529176606446</v>
      </c>
      <c r="P79" s="36">
        <v>117.3</v>
      </c>
      <c r="Q79" s="36">
        <v>32.31560869565218</v>
      </c>
      <c r="R79" s="38">
        <v>0</v>
      </c>
      <c r="S79" s="38">
        <v>0</v>
      </c>
      <c r="T79" s="37">
        <f>SUMPRODUCT(LTA!J79:AN79,LTA!J$101:AN$101,LTA!J$103:AN$103)</f>
        <v>100.44999999999999</v>
      </c>
      <c r="U79" s="37">
        <f>SUMPRODUCT(LTA!J79:AN79,LTA!J$102:AN$102,LTA!J$103:AN$103)</f>
        <v>149.01000000000002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33.58</v>
      </c>
      <c r="Z79" s="34">
        <f>IEX!N79</f>
        <v>0</v>
      </c>
      <c r="AA79" s="75">
        <f>STOA!H79</f>
        <v>442.91</v>
      </c>
      <c r="AB79" s="75">
        <f>-STOA!N79</f>
        <v>0</v>
      </c>
      <c r="AC79">
        <f t="shared" si="3"/>
        <v>20.583591623121851</v>
      </c>
      <c r="AD79">
        <f t="shared" si="4"/>
        <v>2169.470214733175</v>
      </c>
      <c r="AE79">
        <f>'IDT-1'!B79</f>
        <v>20</v>
      </c>
      <c r="AF79" s="24"/>
      <c r="AG79">
        <f t="shared" si="5"/>
        <v>2189.470214733175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-74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-0.16612000000000002</v>
      </c>
      <c r="F80">
        <f>GT_Spot!P80</f>
        <v>0</v>
      </c>
      <c r="G80">
        <f>PPCL_NG!P80</f>
        <v>75.17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1203.6529176606446</v>
      </c>
      <c r="P80" s="36">
        <v>117.3</v>
      </c>
      <c r="Q80" s="36">
        <v>32.31560869565218</v>
      </c>
      <c r="R80" s="38">
        <v>0</v>
      </c>
      <c r="S80" s="38">
        <v>0</v>
      </c>
      <c r="T80" s="37">
        <f>SUMPRODUCT(LTA!J80:AN80,LTA!J$101:AN$101,LTA!J$103:AN$103)</f>
        <v>98.52000000000001</v>
      </c>
      <c r="U80" s="37">
        <f>SUMPRODUCT(LTA!J80:AN80,LTA!J$102:AN$102,LTA!J$103:AN$103)</f>
        <v>144.47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33.590000000000003</v>
      </c>
      <c r="Z80" s="34">
        <f>IEX!N80</f>
        <v>0</v>
      </c>
      <c r="AA80" s="75">
        <f>STOA!H80</f>
        <v>444.83</v>
      </c>
      <c r="AB80" s="75">
        <f>-STOA!N80</f>
        <v>0</v>
      </c>
      <c r="AC80">
        <f t="shared" si="3"/>
        <v>20.401589582766725</v>
      </c>
      <c r="AD80">
        <f t="shared" si="4"/>
        <v>2181.1122167735302</v>
      </c>
      <c r="AE80">
        <f>'IDT-1'!B80</f>
        <v>15</v>
      </c>
      <c r="AF80" s="24"/>
      <c r="AG80">
        <f t="shared" si="5"/>
        <v>2196.1122167735302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-0.16612000000000002</v>
      </c>
      <c r="F81">
        <f>GT_Spot!P81</f>
        <v>0</v>
      </c>
      <c r="G81">
        <f>PPCL_NG!P81</f>
        <v>75.17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1203.6529176606446</v>
      </c>
      <c r="P81" s="36">
        <v>117.3</v>
      </c>
      <c r="Q81" s="36">
        <v>32.31560869565218</v>
      </c>
      <c r="R81" s="38">
        <v>0</v>
      </c>
      <c r="S81" s="38">
        <v>0</v>
      </c>
      <c r="T81" s="37">
        <f>SUMPRODUCT(LTA!J81:AN81,LTA!J$101:AN$101,LTA!J$103:AN$103)</f>
        <v>57.55</v>
      </c>
      <c r="U81" s="37">
        <f>SUMPRODUCT(LTA!J81:AN81,LTA!J$102:AN$102,LTA!J$103:AN$103)</f>
        <v>82.45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33.590000000000003</v>
      </c>
      <c r="Z81" s="34">
        <f>IEX!N81</f>
        <v>0</v>
      </c>
      <c r="AA81" s="75">
        <f>STOA!H81</f>
        <v>440.99</v>
      </c>
      <c r="AB81" s="75">
        <f>-STOA!N81</f>
        <v>0</v>
      </c>
      <c r="AC81">
        <f t="shared" si="3"/>
        <v>19.488119965333315</v>
      </c>
      <c r="AD81">
        <f t="shared" si="4"/>
        <v>2072.1956863909631</v>
      </c>
      <c r="AE81">
        <f>'IDT-1'!B81</f>
        <v>20</v>
      </c>
      <c r="AF81" s="24"/>
      <c r="AG81">
        <f t="shared" si="5"/>
        <v>2092.1956863909631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-61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-0.16612000000000002</v>
      </c>
      <c r="F82">
        <f>GT_Spot!P82</f>
        <v>0</v>
      </c>
      <c r="G82">
        <f>PPCL_NG!P82</f>
        <v>75.17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1203.6529176606446</v>
      </c>
      <c r="P82" s="36">
        <v>117.3</v>
      </c>
      <c r="Q82" s="36">
        <v>32.31560869565218</v>
      </c>
      <c r="R82" s="38">
        <v>0</v>
      </c>
      <c r="S82" s="38">
        <v>0</v>
      </c>
      <c r="T82" s="37">
        <f>SUMPRODUCT(LTA!J82:AN82,LTA!J$101:AN$101,LTA!J$103:AN$103)</f>
        <v>54.89</v>
      </c>
      <c r="U82" s="37">
        <f>SUMPRODUCT(LTA!J82:AN82,LTA!J$102:AN$102,LTA!J$103:AN$103)</f>
        <v>81.91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33.590000000000003</v>
      </c>
      <c r="Z82" s="34">
        <f>IEX!N82</f>
        <v>0</v>
      </c>
      <c r="AA82" s="75">
        <f>STOA!H82</f>
        <v>442.91</v>
      </c>
      <c r="AB82" s="75">
        <f>-STOA!N82</f>
        <v>0</v>
      </c>
      <c r="AC82">
        <f t="shared" si="3"/>
        <v>19.441343455244535</v>
      </c>
      <c r="AD82">
        <f t="shared" si="4"/>
        <v>2074.9624629010523</v>
      </c>
      <c r="AE82">
        <f>'IDT-1'!B82</f>
        <v>25</v>
      </c>
      <c r="AF82" s="24"/>
      <c r="AG82">
        <f t="shared" si="5"/>
        <v>2099.9624629010523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-57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-0.16612000000000002</v>
      </c>
      <c r="F83">
        <f>GT_Spot!P83</f>
        <v>0</v>
      </c>
      <c r="G83">
        <f>PPCL_NG!P83</f>
        <v>75.17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1203.1423745778175</v>
      </c>
      <c r="P83" s="36">
        <v>117.3</v>
      </c>
      <c r="Q83" s="36">
        <v>32.31560869565218</v>
      </c>
      <c r="R83" s="38">
        <v>0</v>
      </c>
      <c r="S83" s="38">
        <v>0</v>
      </c>
      <c r="T83" s="37">
        <f>SUMPRODUCT(LTA!J83:AN83,LTA!J$101:AN$101,LTA!J$103:AN$103)</f>
        <v>40.36</v>
      </c>
      <c r="U83" s="37">
        <f>SUMPRODUCT(LTA!J83:AN83,LTA!J$102:AN$102,LTA!J$103:AN$103)</f>
        <v>80.89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33.590000000000003</v>
      </c>
      <c r="Z83" s="34">
        <f>IEX!N83</f>
        <v>0</v>
      </c>
      <c r="AA83" s="75">
        <f>STOA!H83</f>
        <v>410.23</v>
      </c>
      <c r="AB83" s="75">
        <f>-STOA!N83</f>
        <v>0</v>
      </c>
      <c r="AC83">
        <f t="shared" si="3"/>
        <v>18.923645400893705</v>
      </c>
      <c r="AD83">
        <f t="shared" si="4"/>
        <v>2036.7396178725758</v>
      </c>
      <c r="AE83">
        <f>'IDT-1'!B83</f>
        <v>60</v>
      </c>
      <c r="AF83" s="24"/>
      <c r="AG83">
        <f t="shared" si="5"/>
        <v>2096.7396178725758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-47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-0.16612000000000002</v>
      </c>
      <c r="F84">
        <f>GT_Spot!P84</f>
        <v>0</v>
      </c>
      <c r="G84">
        <f>PPCL_NG!P84</f>
        <v>75.17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1217.1031304778173</v>
      </c>
      <c r="P84" s="36">
        <v>117.3</v>
      </c>
      <c r="Q84" s="36">
        <v>32.31560869565218</v>
      </c>
      <c r="R84" s="38">
        <v>0</v>
      </c>
      <c r="S84" s="38">
        <v>0</v>
      </c>
      <c r="T84" s="37">
        <f>SUMPRODUCT(LTA!J84:AN84,LTA!J$101:AN$101,LTA!J$103:AN$103)</f>
        <v>37.620000000000005</v>
      </c>
      <c r="U84" s="37">
        <f>SUMPRODUCT(LTA!J84:AN84,LTA!J$102:AN$102,LTA!J$103:AN$103)</f>
        <v>82.36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33.590000000000003</v>
      </c>
      <c r="Z84" s="34">
        <f>IEX!N84</f>
        <v>0</v>
      </c>
      <c r="AA84" s="75">
        <f>STOA!H84</f>
        <v>376.64</v>
      </c>
      <c r="AB84" s="75">
        <f>-STOA!N84</f>
        <v>0</v>
      </c>
      <c r="AC84">
        <f t="shared" si="3"/>
        <v>18.642072650069547</v>
      </c>
      <c r="AD84">
        <f t="shared" si="4"/>
        <v>2027.1219465233994</v>
      </c>
      <c r="AE84">
        <f>'IDT-1'!B84</f>
        <v>75</v>
      </c>
      <c r="AF84" s="24"/>
      <c r="AG84">
        <f t="shared" si="5"/>
        <v>2102.1219465233994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-0.16612000000000002</v>
      </c>
      <c r="F85">
        <f>GT_Spot!P85</f>
        <v>0</v>
      </c>
      <c r="G85">
        <f>PPCL_NG!P85</f>
        <v>74.787177842345585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1217.1031304778173</v>
      </c>
      <c r="P85" s="36">
        <v>117.3</v>
      </c>
      <c r="Q85" s="36">
        <v>32.31560869565218</v>
      </c>
      <c r="R85" s="38">
        <v>0</v>
      </c>
      <c r="S85" s="38">
        <v>0</v>
      </c>
      <c r="T85" s="37">
        <f>SUMPRODUCT(LTA!J85:AN85,LTA!J$101:AN$101,LTA!J$103:AN$103)</f>
        <v>35.950000000000003</v>
      </c>
      <c r="U85" s="37">
        <f>SUMPRODUCT(LTA!J85:AN85,LTA!J$102:AN$102,LTA!J$103:AN$103)</f>
        <v>83.32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33.590000000000003</v>
      </c>
      <c r="Z85" s="34">
        <f>IEX!N85</f>
        <v>0</v>
      </c>
      <c r="AA85" s="75">
        <f>STOA!H85</f>
        <v>387.2</v>
      </c>
      <c r="AB85" s="75">
        <f>-STOA!N85</f>
        <v>0</v>
      </c>
      <c r="AC85">
        <f t="shared" si="3"/>
        <v>18.878683224283158</v>
      </c>
      <c r="AD85">
        <f t="shared" si="4"/>
        <v>2126.0925137915315</v>
      </c>
      <c r="AE85">
        <f>'IDT-1'!B85</f>
        <v>70</v>
      </c>
      <c r="AF85" s="24"/>
      <c r="AG85">
        <f t="shared" si="5"/>
        <v>2196.0925137915315</v>
      </c>
      <c r="AI85" s="34">
        <f>PXIL!H85</f>
        <v>0</v>
      </c>
      <c r="AJ85" s="34">
        <f>PXIL!N85</f>
        <v>0</v>
      </c>
      <c r="AK85" s="34">
        <f>RTM_IEX!H85</f>
        <v>53.74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-0.16612000000000002</v>
      </c>
      <c r="F86">
        <f>GT_Spot!P86</f>
        <v>0</v>
      </c>
      <c r="G86">
        <f>PPCL_NG!P86</f>
        <v>74.787177842345585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1187.2347677167802</v>
      </c>
      <c r="P86" s="36">
        <v>117.3</v>
      </c>
      <c r="Q86" s="36">
        <v>32.31560869565218</v>
      </c>
      <c r="R86" s="38">
        <v>0</v>
      </c>
      <c r="S86" s="38">
        <v>0</v>
      </c>
      <c r="T86" s="37">
        <f>SUMPRODUCT(LTA!J86:AN86,LTA!J$101:AN$101,LTA!J$103:AN$103)</f>
        <v>34.72</v>
      </c>
      <c r="U86" s="37">
        <f>SUMPRODUCT(LTA!J86:AN86,LTA!J$102:AN$102,LTA!J$103:AN$103)</f>
        <v>75.900000000000006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33.590000000000003</v>
      </c>
      <c r="Z86" s="34">
        <f>IEX!N86</f>
        <v>0</v>
      </c>
      <c r="AA86" s="75">
        <f>STOA!H86</f>
        <v>418.87</v>
      </c>
      <c r="AB86" s="75">
        <f>-STOA!N86</f>
        <v>0</v>
      </c>
      <c r="AC86">
        <f t="shared" si="3"/>
        <v>18.826865631986035</v>
      </c>
      <c r="AD86">
        <f t="shared" si="4"/>
        <v>2120.2559686227919</v>
      </c>
      <c r="AE86">
        <f>'IDT-1'!B86</f>
        <v>70</v>
      </c>
      <c r="AF86" s="24"/>
      <c r="AG86">
        <f t="shared" si="5"/>
        <v>2190.2559686227919</v>
      </c>
      <c r="AI86" s="34">
        <f>PXIL!H86</f>
        <v>0</v>
      </c>
      <c r="AJ86" s="34">
        <f>PXIL!N86</f>
        <v>0</v>
      </c>
      <c r="AK86" s="34">
        <f>RTM_IEX!H86</f>
        <v>54.7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-0.16612000000000002</v>
      </c>
      <c r="F87">
        <f>GT_Spot!P87</f>
        <v>0</v>
      </c>
      <c r="G87">
        <f>PPCL_NG!P87</f>
        <v>75.17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1177.8310086337033</v>
      </c>
      <c r="P87" s="36">
        <v>117.3</v>
      </c>
      <c r="Q87" s="36">
        <v>32.31560869565218</v>
      </c>
      <c r="R87" s="38">
        <v>0</v>
      </c>
      <c r="S87" s="38">
        <v>0</v>
      </c>
      <c r="T87" s="37">
        <f>SUMPRODUCT(LTA!J87:AN87,LTA!J$101:AN$101,LTA!J$103:AN$103)</f>
        <v>33.46</v>
      </c>
      <c r="U87" s="37">
        <f>SUMPRODUCT(LTA!J87:AN87,LTA!J$102:AN$102,LTA!J$103:AN$103)</f>
        <v>76.95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33.590000000000003</v>
      </c>
      <c r="Z87" s="34">
        <f>IEX!N87</f>
        <v>0</v>
      </c>
      <c r="AA87" s="75">
        <f>STOA!H87</f>
        <v>424.62</v>
      </c>
      <c r="AB87" s="75">
        <f>-STOA!N87</f>
        <v>0</v>
      </c>
      <c r="AC87">
        <f t="shared" si="3"/>
        <v>19.167857387042314</v>
      </c>
      <c r="AD87">
        <f t="shared" si="4"/>
        <v>2158.6640399423131</v>
      </c>
      <c r="AE87">
        <f>'IDT-1'!B87</f>
        <v>70</v>
      </c>
      <c r="AF87" s="24"/>
      <c r="AG87">
        <f t="shared" si="5"/>
        <v>2228.6640399423131</v>
      </c>
      <c r="AI87" s="34">
        <f>PXIL!H87</f>
        <v>0</v>
      </c>
      <c r="AJ87" s="34">
        <f>PXIL!N87</f>
        <v>0</v>
      </c>
      <c r="AK87" s="34">
        <f>RTM_IEX!H87</f>
        <v>96.93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-0.16612000000000002</v>
      </c>
      <c r="F88">
        <f>GT_Spot!P88</f>
        <v>0</v>
      </c>
      <c r="G88">
        <f>PPCL_NG!P88</f>
        <v>75.17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1177.8310086337033</v>
      </c>
      <c r="P88" s="36">
        <v>117.3</v>
      </c>
      <c r="Q88" s="36">
        <v>32.31560869565218</v>
      </c>
      <c r="R88" s="38">
        <v>0</v>
      </c>
      <c r="S88" s="38">
        <v>0</v>
      </c>
      <c r="T88" s="37">
        <f>SUMPRODUCT(LTA!J88:AN88,LTA!J$101:AN$101,LTA!J$103:AN$103)</f>
        <v>42.85</v>
      </c>
      <c r="U88" s="37">
        <f>SUMPRODUCT(LTA!J88:AN88,LTA!J$102:AN$102,LTA!J$103:AN$103)</f>
        <v>101.36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33.590000000000003</v>
      </c>
      <c r="Z88" s="34">
        <f>IEX!N88</f>
        <v>0</v>
      </c>
      <c r="AA88" s="75">
        <f>STOA!H88</f>
        <v>456.29</v>
      </c>
      <c r="AB88" s="75">
        <f>-STOA!N88</f>
        <v>0</v>
      </c>
      <c r="AC88">
        <f t="shared" si="3"/>
        <v>19.777785387042314</v>
      </c>
      <c r="AD88">
        <f t="shared" si="4"/>
        <v>2227.3641119423128</v>
      </c>
      <c r="AE88">
        <f>'IDT-1'!B88</f>
        <v>55</v>
      </c>
      <c r="AF88" s="24"/>
      <c r="AG88">
        <f t="shared" si="5"/>
        <v>2282.3641119423128</v>
      </c>
      <c r="AI88" s="34">
        <f>PXIL!H88</f>
        <v>0</v>
      </c>
      <c r="AJ88" s="34">
        <f>PXIL!N88</f>
        <v>0</v>
      </c>
      <c r="AK88" s="34">
        <f>RTM_IEX!H88</f>
        <v>100.77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-0.16612000000000002</v>
      </c>
      <c r="F89">
        <f>GT_Spot!P89</f>
        <v>0</v>
      </c>
      <c r="G89">
        <f>PPCL_NG!P89</f>
        <v>75.17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1176.423633691858</v>
      </c>
      <c r="P89" s="36">
        <v>117.3</v>
      </c>
      <c r="Q89" s="36">
        <v>32.31560869565218</v>
      </c>
      <c r="R89" s="38">
        <v>0</v>
      </c>
      <c r="S89" s="38">
        <v>0</v>
      </c>
      <c r="T89" s="37">
        <f>SUMPRODUCT(LTA!J89:AN89,LTA!J$101:AN$101,LTA!J$103:AN$103)</f>
        <v>58.430000000000007</v>
      </c>
      <c r="U89" s="37">
        <f>SUMPRODUCT(LTA!J89:AN89,LTA!J$102:AN$102,LTA!J$103:AN$103)</f>
        <v>100.54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33.590000000000003</v>
      </c>
      <c r="Z89" s="34">
        <f>IEX!N89</f>
        <v>0</v>
      </c>
      <c r="AA89" s="75">
        <f>STOA!H89</f>
        <v>494.68</v>
      </c>
      <c r="AB89" s="75">
        <f>-STOA!N89</f>
        <v>0</v>
      </c>
      <c r="AC89">
        <f t="shared" si="3"/>
        <v>20.283808487554076</v>
      </c>
      <c r="AD89">
        <f t="shared" si="4"/>
        <v>2284.3607138999564</v>
      </c>
      <c r="AE89">
        <f>'IDT-1'!B89</f>
        <v>40</v>
      </c>
      <c r="AF89" s="24"/>
      <c r="AG89">
        <f t="shared" si="5"/>
        <v>2324.3607138999564</v>
      </c>
      <c r="AI89" s="34">
        <f>PXIL!H89</f>
        <v>0</v>
      </c>
      <c r="AJ89" s="34">
        <f>PXIL!N89</f>
        <v>0</v>
      </c>
      <c r="AK89" s="34">
        <f>RTM_IEX!H89</f>
        <v>106.53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-0.16612000000000002</v>
      </c>
      <c r="F90">
        <f>GT_Spot!P90</f>
        <v>0</v>
      </c>
      <c r="G90">
        <f>PPCL_NG!P90</f>
        <v>75.17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1196.4388855281475</v>
      </c>
      <c r="P90" s="36">
        <v>117.3</v>
      </c>
      <c r="Q90" s="36">
        <v>32.31560869565218</v>
      </c>
      <c r="R90" s="38">
        <v>0</v>
      </c>
      <c r="S90" s="38">
        <v>0</v>
      </c>
      <c r="T90" s="37">
        <f>SUMPRODUCT(LTA!J90:AN90,LTA!J$101:AN$101,LTA!J$103:AN$103)</f>
        <v>57.91</v>
      </c>
      <c r="U90" s="37">
        <f>SUMPRODUCT(LTA!J90:AN90,LTA!J$102:AN$102,LTA!J$103:AN$103)</f>
        <v>98.03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33.590000000000003</v>
      </c>
      <c r="Z90" s="34">
        <f>IEX!N90</f>
        <v>0</v>
      </c>
      <c r="AA90" s="75">
        <f>STOA!H90</f>
        <v>506.2</v>
      </c>
      <c r="AB90" s="75">
        <f>-STOA!N90</f>
        <v>0</v>
      </c>
      <c r="AC90">
        <f t="shared" si="3"/>
        <v>20.627494703713424</v>
      </c>
      <c r="AD90">
        <f t="shared" si="4"/>
        <v>2323.0722795200859</v>
      </c>
      <c r="AE90">
        <f>'IDT-1'!B90</f>
        <v>25</v>
      </c>
      <c r="AF90" s="24"/>
      <c r="AG90">
        <f t="shared" si="5"/>
        <v>2348.0722795200859</v>
      </c>
      <c r="AI90" s="34">
        <f>PXIL!H90</f>
        <v>0</v>
      </c>
      <c r="AJ90" s="34">
        <f>PXIL!N90</f>
        <v>0</v>
      </c>
      <c r="AK90" s="34">
        <f>RTM_IEX!H90</f>
        <v>117.08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-0.16612000000000002</v>
      </c>
      <c r="F91">
        <f>GT_Spot!P91</f>
        <v>0</v>
      </c>
      <c r="G91">
        <f>PPCL_NG!P91</f>
        <v>75.17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1197.3696027638359</v>
      </c>
      <c r="P91" s="36">
        <v>117.3</v>
      </c>
      <c r="Q91" s="36">
        <v>32.31560869565218</v>
      </c>
      <c r="R91" s="38">
        <v>0</v>
      </c>
      <c r="S91" s="38">
        <v>0</v>
      </c>
      <c r="T91" s="37">
        <f>SUMPRODUCT(LTA!J91:AN91,LTA!J$101:AN$101,LTA!J$103:AN$103)</f>
        <v>57.370000000000005</v>
      </c>
      <c r="U91" s="37">
        <f>SUMPRODUCT(LTA!J91:AN91,LTA!J$102:AN$102,LTA!J$103:AN$103)</f>
        <v>93.86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33.590000000000003</v>
      </c>
      <c r="Z91" s="34">
        <f>IEX!N91</f>
        <v>0</v>
      </c>
      <c r="AA91" s="75">
        <f>STOA!H91</f>
        <v>493.09</v>
      </c>
      <c r="AB91" s="75">
        <f>-STOA!N91</f>
        <v>0</v>
      </c>
      <c r="AC91">
        <f t="shared" si="3"/>
        <v>20.14112501538748</v>
      </c>
      <c r="AD91">
        <f t="shared" si="4"/>
        <v>2268.2893664441003</v>
      </c>
      <c r="AE91">
        <f>'IDT-1'!B91</f>
        <v>55</v>
      </c>
      <c r="AF91" s="24"/>
      <c r="AG91">
        <f t="shared" si="5"/>
        <v>2323.2893664441003</v>
      </c>
      <c r="AI91" s="34">
        <f>PXIL!H91</f>
        <v>0</v>
      </c>
      <c r="AJ91" s="34">
        <f>PXIL!N91</f>
        <v>0</v>
      </c>
      <c r="AK91" s="34">
        <f>RTM_IEX!H91</f>
        <v>78.7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-0.16612000000000002</v>
      </c>
      <c r="F92">
        <f>GT_Spot!P92</f>
        <v>0</v>
      </c>
      <c r="G92">
        <f>PPCL_NG!P92</f>
        <v>75.17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1197.3696027638359</v>
      </c>
      <c r="P92" s="36">
        <v>117.3</v>
      </c>
      <c r="Q92" s="36">
        <v>32.31560869565218</v>
      </c>
      <c r="R92" s="38">
        <v>0</v>
      </c>
      <c r="S92" s="38">
        <v>0</v>
      </c>
      <c r="T92" s="37">
        <f>SUMPRODUCT(LTA!J92:AN92,LTA!J$101:AN$101,LTA!J$103:AN$103)</f>
        <v>58.17</v>
      </c>
      <c r="U92" s="37">
        <f>SUMPRODUCT(LTA!J92:AN92,LTA!J$102:AN$102,LTA!J$103:AN$103)</f>
        <v>92.36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33.590000000000003</v>
      </c>
      <c r="Z92" s="34">
        <f>IEX!N92</f>
        <v>0</v>
      </c>
      <c r="AA92" s="75">
        <f>STOA!H92</f>
        <v>534.34999999999991</v>
      </c>
      <c r="AB92" s="75">
        <f>-STOA!N92</f>
        <v>0</v>
      </c>
      <c r="AC92">
        <f t="shared" si="3"/>
        <v>20.523309015387479</v>
      </c>
      <c r="AD92">
        <f t="shared" si="4"/>
        <v>2311.3371824441006</v>
      </c>
      <c r="AE92">
        <f>'IDT-1'!B92</f>
        <v>35</v>
      </c>
      <c r="AF92" s="24"/>
      <c r="AG92">
        <f t="shared" si="5"/>
        <v>2346.3371824441006</v>
      </c>
      <c r="AI92" s="34">
        <f>PXIL!H92</f>
        <v>0</v>
      </c>
      <c r="AJ92" s="34">
        <f>PXIL!N92</f>
        <v>0</v>
      </c>
      <c r="AK92" s="34">
        <f>RTM_IEX!H92</f>
        <v>81.569999999999993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-0.16612000000000002</v>
      </c>
      <c r="F93">
        <f>GT_Spot!P93</f>
        <v>0</v>
      </c>
      <c r="G93">
        <f>PPCL_NG!P93</f>
        <v>75.17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1201.8588613503653</v>
      </c>
      <c r="P93" s="36">
        <v>117.3</v>
      </c>
      <c r="Q93" s="36">
        <v>32.31560869565218</v>
      </c>
      <c r="R93" s="38">
        <v>0</v>
      </c>
      <c r="S93" s="38">
        <v>0</v>
      </c>
      <c r="T93" s="37">
        <f>SUMPRODUCT(LTA!J93:AN93,LTA!J$101:AN$101,LTA!J$103:AN$103)</f>
        <v>36.339999999999996</v>
      </c>
      <c r="U93" s="37">
        <f>SUMPRODUCT(LTA!J93:AN93,LTA!J$102:AN$102,LTA!J$103:AN$103)</f>
        <v>91.86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33.590000000000003</v>
      </c>
      <c r="Z93" s="34">
        <f>IEX!N93</f>
        <v>0</v>
      </c>
      <c r="AA93" s="75">
        <f>STOA!H93</f>
        <v>557.39</v>
      </c>
      <c r="AB93" s="75">
        <f>-STOA!N93</f>
        <v>0</v>
      </c>
      <c r="AC93">
        <f t="shared" si="3"/>
        <v>20.552254490948943</v>
      </c>
      <c r="AD93">
        <f t="shared" si="4"/>
        <v>2314.5974955550678</v>
      </c>
      <c r="AE93">
        <f>'IDT-1'!B93</f>
        <v>25</v>
      </c>
      <c r="AF93" s="24"/>
      <c r="AG93">
        <f t="shared" si="5"/>
        <v>2339.5974955550678</v>
      </c>
      <c r="AI93" s="34">
        <f>PXIL!H93</f>
        <v>0</v>
      </c>
      <c r="AJ93" s="34">
        <f>PXIL!N93</f>
        <v>0</v>
      </c>
      <c r="AK93" s="34">
        <f>RTM_IEX!H93</f>
        <v>79.66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-0.16612000000000002</v>
      </c>
      <c r="F94">
        <f>GT_Spot!P94</f>
        <v>0</v>
      </c>
      <c r="G94">
        <f>PPCL_NG!P94</f>
        <v>75.17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1198.4125821816474</v>
      </c>
      <c r="P94" s="36">
        <v>117.3</v>
      </c>
      <c r="Q94" s="36">
        <v>32.31560869565218</v>
      </c>
      <c r="R94" s="38">
        <v>0</v>
      </c>
      <c r="S94" s="38">
        <v>0</v>
      </c>
      <c r="T94" s="37">
        <f>SUMPRODUCT(LTA!J94:AN94,LTA!J$101:AN$101,LTA!J$103:AN$103)</f>
        <v>33.47</v>
      </c>
      <c r="U94" s="37">
        <f>SUMPRODUCT(LTA!J94:AN94,LTA!J$102:AN$102,LTA!J$103:AN$103)</f>
        <v>76.209999999999994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33.590000000000003</v>
      </c>
      <c r="Z94" s="34">
        <f>IEX!N94</f>
        <v>0</v>
      </c>
      <c r="AA94" s="75">
        <f>STOA!H94</f>
        <v>588.09999999999991</v>
      </c>
      <c r="AB94" s="75">
        <f>-STOA!N94</f>
        <v>0</v>
      </c>
      <c r="AC94">
        <f t="shared" si="3"/>
        <v>20.570063234264225</v>
      </c>
      <c r="AD94">
        <f t="shared" si="4"/>
        <v>2316.6034076430356</v>
      </c>
      <c r="AE94">
        <f>'IDT-1'!B94</f>
        <v>15</v>
      </c>
      <c r="AF94" s="24"/>
      <c r="AG94">
        <f t="shared" si="5"/>
        <v>2331.6034076430356</v>
      </c>
      <c r="AI94" s="34">
        <f>PXIL!H94</f>
        <v>0</v>
      </c>
      <c r="AJ94" s="34">
        <f>PXIL!N94</f>
        <v>0</v>
      </c>
      <c r="AK94" s="34">
        <f>RTM_IEX!H94</f>
        <v>72.94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-0.16612000000000002</v>
      </c>
      <c r="F95">
        <f>GT_Spot!P95</f>
        <v>0</v>
      </c>
      <c r="G95">
        <f>PPCL_NG!P95</f>
        <v>75.17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1178.6692827051165</v>
      </c>
      <c r="P95" s="36">
        <v>117.3</v>
      </c>
      <c r="Q95" s="36">
        <v>32.31560869565218</v>
      </c>
      <c r="R95" s="38">
        <v>0</v>
      </c>
      <c r="S95" s="38">
        <v>0</v>
      </c>
      <c r="T95" s="37">
        <f>SUMPRODUCT(LTA!J95:AN95,LTA!J$101:AN$101,LTA!J$103:AN$103)</f>
        <v>35.25</v>
      </c>
      <c r="U95" s="37">
        <f>SUMPRODUCT(LTA!J95:AN95,LTA!J$102:AN$102,LTA!J$103:AN$103)</f>
        <v>76.259999999999991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33.590000000000003</v>
      </c>
      <c r="Z95" s="34">
        <f>IEX!N95</f>
        <v>0</v>
      </c>
      <c r="AA95" s="75">
        <f>STOA!H95</f>
        <v>613.01</v>
      </c>
      <c r="AB95" s="75">
        <f>-STOA!N95</f>
        <v>0</v>
      </c>
      <c r="AC95">
        <f t="shared" si="3"/>
        <v>20.732922198870753</v>
      </c>
      <c r="AD95">
        <f t="shared" si="4"/>
        <v>2334.9472492018976</v>
      </c>
      <c r="AE95">
        <f>'IDT-1'!B95</f>
        <v>0</v>
      </c>
      <c r="AF95" s="24"/>
      <c r="AG95">
        <f t="shared" si="5"/>
        <v>2334.9472492018976</v>
      </c>
      <c r="AI95" s="34">
        <f>PXIL!H95</f>
        <v>0</v>
      </c>
      <c r="AJ95" s="34">
        <f>PXIL!N95</f>
        <v>0</v>
      </c>
      <c r="AK95" s="34">
        <f>RTM_IEX!H95</f>
        <v>84.45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-0.16612000000000002</v>
      </c>
      <c r="F96">
        <f>GT_Spot!P96</f>
        <v>0</v>
      </c>
      <c r="G96">
        <f>PPCL_NG!P96</f>
        <v>75.17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1172.7656880164757</v>
      </c>
      <c r="P96" s="36">
        <v>117.3</v>
      </c>
      <c r="Q96" s="36">
        <v>32.31560869565218</v>
      </c>
      <c r="R96" s="38">
        <v>0</v>
      </c>
      <c r="S96" s="38">
        <v>0</v>
      </c>
      <c r="T96" s="37">
        <f>SUMPRODUCT(LTA!J96:AN96,LTA!J$101:AN$101,LTA!J$103:AN$103)</f>
        <v>35.379999999999995</v>
      </c>
      <c r="U96" s="37">
        <f>SUMPRODUCT(LTA!J96:AN96,LTA!J$102:AN$102,LTA!J$103:AN$103)</f>
        <v>76.62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33.590000000000003</v>
      </c>
      <c r="Z96" s="34">
        <f>IEX!N96</f>
        <v>0</v>
      </c>
      <c r="AA96" s="75">
        <f>STOA!H96</f>
        <v>615.89</v>
      </c>
      <c r="AB96" s="75">
        <f>-STOA!N96</f>
        <v>0</v>
      </c>
      <c r="AC96">
        <f t="shared" si="3"/>
        <v>20.668474565610715</v>
      </c>
      <c r="AD96">
        <f t="shared" si="4"/>
        <v>2327.6881021465169</v>
      </c>
      <c r="AE96">
        <f>'IDT-1'!B96</f>
        <v>0</v>
      </c>
      <c r="AF96" s="24"/>
      <c r="AG96">
        <f t="shared" si="5"/>
        <v>2327.6881021465169</v>
      </c>
      <c r="AI96" s="34">
        <f>PXIL!H96</f>
        <v>0</v>
      </c>
      <c r="AJ96" s="34">
        <f>PXIL!N96</f>
        <v>0</v>
      </c>
      <c r="AK96" s="34">
        <f>RTM_IEX!H96</f>
        <v>79.66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-0.16612000000000002</v>
      </c>
      <c r="F97">
        <f>GT_Spot!P97</f>
        <v>0</v>
      </c>
      <c r="G97">
        <f>PPCL_NG!P97</f>
        <v>75.17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1172.7124969502574</v>
      </c>
      <c r="P97" s="36">
        <v>117.3</v>
      </c>
      <c r="Q97" s="36">
        <v>32.31560869565218</v>
      </c>
      <c r="R97" s="38">
        <v>0</v>
      </c>
      <c r="S97" s="38">
        <v>0</v>
      </c>
      <c r="T97" s="37">
        <f>SUMPRODUCT(LTA!J97:AN97,LTA!J$101:AN$101,LTA!J$103:AN$103)</f>
        <v>22.52</v>
      </c>
      <c r="U97" s="37">
        <f>SUMPRODUCT(LTA!J97:AN97,LTA!J$102:AN$102,LTA!J$103:AN$103)</f>
        <v>59.4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33.590000000000003</v>
      </c>
      <c r="Z97" s="34">
        <f>IEX!N97</f>
        <v>0</v>
      </c>
      <c r="AA97" s="75">
        <f>STOA!H97</f>
        <v>600.53000000000009</v>
      </c>
      <c r="AB97" s="75">
        <f>-STOA!N97</f>
        <v>0</v>
      </c>
      <c r="AC97">
        <f t="shared" si="3"/>
        <v>20.631222484227994</v>
      </c>
      <c r="AD97">
        <f t="shared" si="4"/>
        <v>2323.4921631616817</v>
      </c>
      <c r="AE97">
        <f>'IDT-1'!B97</f>
        <v>0</v>
      </c>
      <c r="AF97" s="24"/>
      <c r="AG97">
        <f t="shared" si="5"/>
        <v>2323.4921631616817</v>
      </c>
      <c r="AI97" s="34">
        <f>PXIL!H97</f>
        <v>0</v>
      </c>
      <c r="AJ97" s="34">
        <f>PXIL!N97</f>
        <v>0</v>
      </c>
      <c r="AK97" s="34">
        <f>RTM_IEX!H97</f>
        <v>120.92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-0.16612000000000002</v>
      </c>
      <c r="F98">
        <f>GT_Spot!P98</f>
        <v>0</v>
      </c>
      <c r="G98">
        <f>PPCL_NG!P98</f>
        <v>75.17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1174.2046420082015</v>
      </c>
      <c r="P98" s="36">
        <v>117.3</v>
      </c>
      <c r="Q98" s="36">
        <v>32.31560869565218</v>
      </c>
      <c r="R98" s="38">
        <v>0</v>
      </c>
      <c r="S98" s="38">
        <v>0</v>
      </c>
      <c r="T98" s="37">
        <f>SUMPRODUCT(LTA!J98:AN98,LTA!J$101:AN$101,LTA!J$103:AN$103)</f>
        <v>23.33</v>
      </c>
      <c r="U98" s="37">
        <f>SUMPRODUCT(LTA!J98:AN98,LTA!J$102:AN$102,LTA!J$103:AN$103)</f>
        <v>60.4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33.590000000000003</v>
      </c>
      <c r="Z98" s="34">
        <f>IEX!N98</f>
        <v>0</v>
      </c>
      <c r="AA98" s="75">
        <f>STOA!H98</f>
        <v>582.29999999999995</v>
      </c>
      <c r="AB98" s="75">
        <f>-STOA!N98</f>
        <v>0</v>
      </c>
      <c r="AC98">
        <f t="shared" si="3"/>
        <v>20.4407213607379</v>
      </c>
      <c r="AD98">
        <f t="shared" si="4"/>
        <v>2302.0348093431153</v>
      </c>
      <c r="AE98">
        <f>'IDT-1'!B98</f>
        <v>0</v>
      </c>
      <c r="AF98" s="24"/>
      <c r="AG98">
        <f t="shared" si="5"/>
        <v>2302.0348093431153</v>
      </c>
      <c r="AI98" s="34">
        <f>PXIL!H98</f>
        <v>0</v>
      </c>
      <c r="AJ98" s="34">
        <f>PXIL!N98</f>
        <v>0</v>
      </c>
      <c r="AK98" s="34">
        <f>RTM_IEX!H98</f>
        <v>114.2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0.24270610000000037</v>
      </c>
      <c r="E99">
        <f t="shared" si="6"/>
        <v>-5.1081900000000012E-3</v>
      </c>
      <c r="F99">
        <f t="shared" si="6"/>
        <v>0</v>
      </c>
      <c r="G99">
        <f t="shared" si="6"/>
        <v>1.4213349991376785</v>
      </c>
      <c r="H99">
        <f t="shared" si="6"/>
        <v>0</v>
      </c>
      <c r="I99">
        <f t="shared" si="6"/>
        <v>2.2040962814434484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24.080773604767227</v>
      </c>
      <c r="P99" s="36">
        <f t="shared" si="6"/>
        <v>2.494755563160878</v>
      </c>
      <c r="Q99" s="36">
        <f t="shared" si="6"/>
        <v>0.67338337530377257</v>
      </c>
      <c r="R99" s="38">
        <f t="shared" si="6"/>
        <v>0.50020244827398985</v>
      </c>
      <c r="S99" s="38">
        <f t="shared" si="6"/>
        <v>0</v>
      </c>
      <c r="T99" s="37">
        <f t="shared" si="6"/>
        <v>4.2219700000000016</v>
      </c>
      <c r="U99" s="37">
        <f t="shared" si="6"/>
        <v>2.648962500000001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0.20153750000000015</v>
      </c>
      <c r="Z99" s="34">
        <f t="shared" si="6"/>
        <v>-9.7250000000000003E-2</v>
      </c>
      <c r="AA99" s="75">
        <f t="shared" si="6"/>
        <v>8.9480774999999984</v>
      </c>
      <c r="AB99" s="75">
        <f t="shared" si="6"/>
        <v>0</v>
      </c>
      <c r="AC99">
        <f t="shared" si="6"/>
        <v>0.43553916321012015</v>
      </c>
      <c r="AD99">
        <f t="shared" si="6"/>
        <v>48.16237501887688</v>
      </c>
      <c r="AE99">
        <f t="shared" si="6"/>
        <v>0.27524999999999999</v>
      </c>
      <c r="AG99">
        <f t="shared" si="6"/>
        <v>48.437625018876901</v>
      </c>
      <c r="AI99">
        <f t="shared" si="6"/>
        <v>0</v>
      </c>
      <c r="AJ99">
        <f t="shared" si="6"/>
        <v>0</v>
      </c>
      <c r="AK99">
        <f t="shared" si="6"/>
        <v>1.4057224999999998</v>
      </c>
      <c r="AL99">
        <f t="shared" si="6"/>
        <v>-0.34325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45187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5.5991999999999997</v>
      </c>
      <c r="E3">
        <f>GT_NG!Q3</f>
        <v>-9.0959999999999999E-2</v>
      </c>
      <c r="F3">
        <f>GT_Spot!Q3</f>
        <v>0</v>
      </c>
      <c r="G3">
        <f>PPCL_NG!Q3</f>
        <v>23.84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590.99815156390162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23.29</v>
      </c>
      <c r="U3" s="37">
        <f>SUMPRODUCT(LTA!J3:AN3,LTA!J$102:AN$102,LTA!J$104:AN$104)</f>
        <v>109.32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</v>
      </c>
      <c r="AA3" s="75">
        <f>STOA!I3</f>
        <v>268.04999999999995</v>
      </c>
      <c r="AB3" s="75">
        <f>-STOA!O3</f>
        <v>-20</v>
      </c>
      <c r="AC3">
        <f>SUMIF(B3:AB3,"&gt;0")*$AC$2-SUMIF(B3:AB3,"&lt;0")*($AC$2/(1-$AC$2))+SUMIF(AI3:AR3,"&gt;0")*$AC$2-SUMIF(AI3:AR3,"&lt;0")*($AC$2/(1-$AC$2))</f>
        <v>11.136756265655867</v>
      </c>
      <c r="AD3">
        <f>SUM(B3:AB3,AI3:AR3)-AC3</f>
        <v>1153.7770945373763</v>
      </c>
      <c r="AE3">
        <f>'IDT-1'!C3</f>
        <v>-38.103000000000002</v>
      </c>
      <c r="AF3" s="24"/>
      <c r="AG3">
        <f>SUM(AD3:AF3)</f>
        <v>1115.6740945373763</v>
      </c>
      <c r="AI3" s="34">
        <f>PXIL!I3</f>
        <v>0</v>
      </c>
      <c r="AJ3" s="34">
        <f>PXIL!O3</f>
        <v>0</v>
      </c>
      <c r="AK3" s="34">
        <f>RTM_IEX!I3</f>
        <v>62.38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-9.0959999999999999E-2</v>
      </c>
      <c r="F4">
        <f>GT_Spot!Q4</f>
        <v>0</v>
      </c>
      <c r="G4">
        <f>PPCL_NG!Q4</f>
        <v>23.84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592.69835834152025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24.9</v>
      </c>
      <c r="U4" s="37">
        <f>SUMPRODUCT(LTA!J4:AN4,LTA!J$102:AN$102,LTA!J$104:AN$104)</f>
        <v>110.27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-40</v>
      </c>
      <c r="AA4" s="75">
        <f>STOA!I4</f>
        <v>268.04999999999995</v>
      </c>
      <c r="AB4" s="75">
        <f>-STOA!O4</f>
        <v>-20</v>
      </c>
      <c r="AC4">
        <f t="shared" ref="AC4:AC67" si="0">SUMIF(B4:AB4,"&gt;0")*$AC$2-SUMIF(B4:AB4,"&lt;0")*($AC$2/(1-$AC$2))+SUMIF(AI4:AR4,"&gt;0")*$AC$2-SUMIF(AI4:AR4,"&lt;0")*($AC$2/(1-$AC$2))</f>
        <v>11.263027360520864</v>
      </c>
      <c r="AD4">
        <f t="shared" ref="AD4:AD67" si="1">SUM(B4:AB4,AI4:AR4)-AC4</f>
        <v>1147.9110302201298</v>
      </c>
      <c r="AE4">
        <f>'IDT-1'!C4</f>
        <v>-39.795999999999999</v>
      </c>
      <c r="AF4" s="24"/>
      <c r="AG4">
        <f t="shared" ref="AG4:AG67" si="2">SUM(AD4:AF4)</f>
        <v>1108.1150302201297</v>
      </c>
      <c r="AI4" s="34">
        <f>PXIL!I4</f>
        <v>0</v>
      </c>
      <c r="AJ4" s="34">
        <f>PXIL!O4</f>
        <v>0</v>
      </c>
      <c r="AK4" s="34">
        <f>RTM_IEX!I4</f>
        <v>62.38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-9.0959999999999999E-2</v>
      </c>
      <c r="F5">
        <f>GT_Spot!Q5</f>
        <v>0</v>
      </c>
      <c r="G5">
        <f>PPCL_NG!Q5</f>
        <v>23.84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649.23006646002591</v>
      </c>
      <c r="P5" s="36">
        <v>67.83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26.14</v>
      </c>
      <c r="U5" s="37">
        <f>SUMPRODUCT(LTA!J5:AN5,LTA!J$102:AN$102,LTA!J$104:AN$104)</f>
        <v>111.11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-50</v>
      </c>
      <c r="AA5" s="75">
        <f>STOA!I5</f>
        <v>268.04999999999995</v>
      </c>
      <c r="AB5" s="75">
        <f>-STOA!O5</f>
        <v>-20</v>
      </c>
      <c r="AC5">
        <f t="shared" si="0"/>
        <v>11.40742894240762</v>
      </c>
      <c r="AD5">
        <f t="shared" si="1"/>
        <v>1123.9983367567486</v>
      </c>
      <c r="AE5">
        <f>'IDT-1'!C5</f>
        <v>-33.445999999999998</v>
      </c>
      <c r="AF5" s="24"/>
      <c r="AG5">
        <f t="shared" si="2"/>
        <v>1090.5523367567487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-9.0959999999999999E-2</v>
      </c>
      <c r="F6">
        <f>GT_Spot!Q6</f>
        <v>0</v>
      </c>
      <c r="G6">
        <f>PPCL_NG!Q6</f>
        <v>23.84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707.06311482818489</v>
      </c>
      <c r="P6" s="36">
        <v>67.83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27.65</v>
      </c>
      <c r="U6" s="37">
        <f>SUMPRODUCT(LTA!J6:AN6,LTA!J$102:AN$102,LTA!J$104:AN$104)</f>
        <v>112.03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-125</v>
      </c>
      <c r="AA6" s="75">
        <f>STOA!I6</f>
        <v>268.04999999999995</v>
      </c>
      <c r="AB6" s="75">
        <f>-STOA!O6</f>
        <v>-20</v>
      </c>
      <c r="AC6">
        <f t="shared" si="0"/>
        <v>12.603603332212069</v>
      </c>
      <c r="AD6">
        <f t="shared" si="1"/>
        <v>1108.0652107351034</v>
      </c>
      <c r="AE6">
        <f>'IDT-1'!C6</f>
        <v>-25.824999999999999</v>
      </c>
      <c r="AF6" s="24"/>
      <c r="AG6">
        <f t="shared" si="2"/>
        <v>1082.2402107351033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-9.0959999999999999E-2</v>
      </c>
      <c r="F7">
        <f>GT_Spot!Q7</f>
        <v>0</v>
      </c>
      <c r="G7">
        <f>PPCL_NG!Q7</f>
        <v>23.84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677.81494049273647</v>
      </c>
      <c r="P7" s="36">
        <v>67.83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29.11</v>
      </c>
      <c r="U7" s="37">
        <f>SUMPRODUCT(LTA!J7:AN7,LTA!J$102:AN$102,LTA!J$104:AN$104)</f>
        <v>113.14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-135</v>
      </c>
      <c r="AA7" s="75">
        <f>STOA!I7</f>
        <v>268.04999999999995</v>
      </c>
      <c r="AB7" s="75">
        <f>-STOA!O7</f>
        <v>-20</v>
      </c>
      <c r="AC7">
        <f t="shared" si="0"/>
        <v>12.368835398060122</v>
      </c>
      <c r="AD7">
        <f t="shared" si="1"/>
        <v>1081.6218043338067</v>
      </c>
      <c r="AE7">
        <f>'IDT-1'!C7</f>
        <v>-18.628</v>
      </c>
      <c r="AF7" s="24"/>
      <c r="AG7">
        <f t="shared" si="2"/>
        <v>1062.9938043338068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-9.0959999999999999E-2</v>
      </c>
      <c r="F8">
        <f>GT_Spot!Q8</f>
        <v>0</v>
      </c>
      <c r="G8">
        <f>PPCL_NG!Q8</f>
        <v>23.84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677.44064113805098</v>
      </c>
      <c r="P8" s="36">
        <v>67.83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31.18</v>
      </c>
      <c r="U8" s="37">
        <f>SUMPRODUCT(LTA!J8:AN8,LTA!J$102:AN$102,LTA!J$104:AN$104)</f>
        <v>114.32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-155</v>
      </c>
      <c r="AA8" s="75">
        <f>STOA!I8</f>
        <v>268.04999999999995</v>
      </c>
      <c r="AB8" s="75">
        <f>-STOA!O8</f>
        <v>-20</v>
      </c>
      <c r="AC8">
        <f t="shared" si="0"/>
        <v>12.571704114182797</v>
      </c>
      <c r="AD8">
        <f t="shared" si="1"/>
        <v>1064.2946362629987</v>
      </c>
      <c r="AE8">
        <f>'IDT-1'!C8</f>
        <v>-7.6210000000000004</v>
      </c>
      <c r="AF8" s="24"/>
      <c r="AG8">
        <f t="shared" si="2"/>
        <v>1056.6736362629986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-9.0959999999999999E-2</v>
      </c>
      <c r="F9">
        <f>GT_Spot!Q9</f>
        <v>0</v>
      </c>
      <c r="G9">
        <f>PPCL_NG!Q9</f>
        <v>23.84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663.80493620313678</v>
      </c>
      <c r="P9" s="36">
        <v>67.83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34.119999999999997</v>
      </c>
      <c r="U9" s="37">
        <f>SUMPRODUCT(LTA!J9:AN9,LTA!J$102:AN$102,LTA!J$104:AN$104)</f>
        <v>115.36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-169.99</v>
      </c>
      <c r="AA9" s="75">
        <f>STOA!I9</f>
        <v>268.04999999999995</v>
      </c>
      <c r="AB9" s="75">
        <f>-STOA!O9</f>
        <v>-20</v>
      </c>
      <c r="AC9">
        <f t="shared" si="0"/>
        <v>12.708598317535213</v>
      </c>
      <c r="AD9">
        <f t="shared" si="1"/>
        <v>1029.5120371247322</v>
      </c>
      <c r="AE9">
        <f>'IDT-1'!C9</f>
        <v>0</v>
      </c>
      <c r="AF9" s="24"/>
      <c r="AG9">
        <f t="shared" si="2"/>
        <v>1029.5120371247322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-9.0959999999999999E-2</v>
      </c>
      <c r="F10">
        <f>GT_Spot!Q10</f>
        <v>0</v>
      </c>
      <c r="G10">
        <f>PPCL_NG!Q10</f>
        <v>23.84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663.80493620313678</v>
      </c>
      <c r="P10" s="36">
        <v>67.83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26.67</v>
      </c>
      <c r="U10" s="37">
        <f>SUMPRODUCT(LTA!J10:AN10,LTA!J$102:AN$102,LTA!J$104:AN$104)</f>
        <v>107.86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-180</v>
      </c>
      <c r="AA10" s="75">
        <f>STOA!I10</f>
        <v>268.04999999999995</v>
      </c>
      <c r="AB10" s="75">
        <f>-STOA!O10</f>
        <v>-20</v>
      </c>
      <c r="AC10">
        <f t="shared" si="0"/>
        <v>12.754689649254342</v>
      </c>
      <c r="AD10">
        <f t="shared" si="1"/>
        <v>994.50594579301298</v>
      </c>
      <c r="AE10">
        <f>'IDT-1'!C10</f>
        <v>0</v>
      </c>
      <c r="AF10" s="24"/>
      <c r="AG10">
        <f t="shared" si="2"/>
        <v>994.50594579301298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-9.0959999999999999E-2</v>
      </c>
      <c r="F11">
        <f>GT_Spot!Q11</f>
        <v>0</v>
      </c>
      <c r="G11">
        <f>PPCL_NG!Q11</f>
        <v>23.84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585.6242371173505</v>
      </c>
      <c r="P11" s="36">
        <v>67.83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26.67</v>
      </c>
      <c r="U11" s="37">
        <f>SUMPRODUCT(LTA!J11:AN11,LTA!J$102:AN$102,LTA!J$104:AN$104)</f>
        <v>107.86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-100</v>
      </c>
      <c r="AA11" s="75">
        <f>STOA!I11</f>
        <v>268.04999999999995</v>
      </c>
      <c r="AB11" s="75">
        <f>-STOA!O11</f>
        <v>-20</v>
      </c>
      <c r="AC11">
        <f t="shared" si="0"/>
        <v>11.667183758800634</v>
      </c>
      <c r="AD11">
        <f t="shared" si="1"/>
        <v>962.41275259768042</v>
      </c>
      <c r="AE11">
        <f>'IDT-1'!C11</f>
        <v>0</v>
      </c>
      <c r="AF11" s="24"/>
      <c r="AG11">
        <f t="shared" si="2"/>
        <v>962.41275259768042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-9.0959999999999999E-2</v>
      </c>
      <c r="F12">
        <f>GT_Spot!Q12</f>
        <v>0</v>
      </c>
      <c r="G12">
        <f>PPCL_NG!Q12</f>
        <v>23.84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585.15548245075126</v>
      </c>
      <c r="P12" s="36">
        <v>67.83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26.67</v>
      </c>
      <c r="U12" s="37">
        <f>SUMPRODUCT(LTA!J12:AN12,LTA!J$102:AN$102,LTA!J$104:AN$104)</f>
        <v>107.86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-115</v>
      </c>
      <c r="AA12" s="75">
        <f>STOA!I12</f>
        <v>268.04999999999995</v>
      </c>
      <c r="AB12" s="75">
        <f>-STOA!O12</f>
        <v>-20</v>
      </c>
      <c r="AC12">
        <f t="shared" si="0"/>
        <v>11.840621268178467</v>
      </c>
      <c r="AD12">
        <f t="shared" si="1"/>
        <v>941.77056042170329</v>
      </c>
      <c r="AE12">
        <f>'IDT-1'!C12</f>
        <v>0</v>
      </c>
      <c r="AF12" s="24"/>
      <c r="AG12">
        <f t="shared" si="2"/>
        <v>941.77056042170329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-9.0959999999999999E-2</v>
      </c>
      <c r="F13">
        <f>GT_Spot!Q13</f>
        <v>0</v>
      </c>
      <c r="G13">
        <f>PPCL_NG!Q13</f>
        <v>23.84</v>
      </c>
      <c r="H13">
        <f>PPCL_Spot!Q13</f>
        <v>0</v>
      </c>
      <c r="I13">
        <f>Bawana_NG!Q13</f>
        <v>47.01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577.19158080235559</v>
      </c>
      <c r="P13" s="36">
        <v>67.83</v>
      </c>
      <c r="Q13" s="36">
        <v>18.693629705331286</v>
      </c>
      <c r="R13" s="38">
        <v>0</v>
      </c>
      <c r="S13" s="38">
        <v>0</v>
      </c>
      <c r="T13" s="37">
        <f>SUMPRODUCT(LTA!J13:AN13,LTA!J$101:AN$101,LTA!J$104:AN$104)</f>
        <v>26.77</v>
      </c>
      <c r="U13" s="37">
        <f>SUMPRODUCT(LTA!J13:AN13,LTA!J$102:AN$102,LTA!J$104:AN$104)</f>
        <v>109.25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-129</v>
      </c>
      <c r="AA13" s="75">
        <f>STOA!I13</f>
        <v>268.04999999999995</v>
      </c>
      <c r="AB13" s="75">
        <f>-STOA!O13</f>
        <v>-20</v>
      </c>
      <c r="AC13">
        <f t="shared" si="0"/>
        <v>11.810183361297344</v>
      </c>
      <c r="AD13">
        <f t="shared" si="1"/>
        <v>936.33326714638952</v>
      </c>
      <c r="AE13">
        <f>'IDT-1'!C13</f>
        <v>0</v>
      </c>
      <c r="AF13" s="24"/>
      <c r="AG13">
        <f t="shared" si="2"/>
        <v>936.33326714638952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-47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-9.0959999999999999E-2</v>
      </c>
      <c r="F14">
        <f>GT_Spot!Q14</f>
        <v>0</v>
      </c>
      <c r="G14">
        <f>PPCL_NG!Q14</f>
        <v>23.84</v>
      </c>
      <c r="H14">
        <f>PPCL_Spot!Q14</f>
        <v>0</v>
      </c>
      <c r="I14">
        <f>Bawana_NG!Q14</f>
        <v>47.01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577.19158080235559</v>
      </c>
      <c r="P14" s="36">
        <v>67.83</v>
      </c>
      <c r="Q14" s="36">
        <v>18.693629705331286</v>
      </c>
      <c r="R14" s="38">
        <v>0</v>
      </c>
      <c r="S14" s="38">
        <v>0</v>
      </c>
      <c r="T14" s="37">
        <f>SUMPRODUCT(LTA!J14:AN14,LTA!J$101:AN$101,LTA!J$104:AN$104)</f>
        <v>28.13</v>
      </c>
      <c r="U14" s="37">
        <f>SUMPRODUCT(LTA!J14:AN14,LTA!J$102:AN$102,LTA!J$104:AN$104)</f>
        <v>111.13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-139</v>
      </c>
      <c r="AA14" s="75">
        <f>STOA!I14</f>
        <v>268.04999999999995</v>
      </c>
      <c r="AB14" s="75">
        <f>-STOA!O14</f>
        <v>-20</v>
      </c>
      <c r="AC14">
        <f t="shared" si="0"/>
        <v>11.980745401652472</v>
      </c>
      <c r="AD14">
        <f t="shared" si="1"/>
        <v>923.40270510603443</v>
      </c>
      <c r="AE14">
        <f>'IDT-1'!C14</f>
        <v>0</v>
      </c>
      <c r="AF14" s="24"/>
      <c r="AG14">
        <f t="shared" si="2"/>
        <v>923.40270510603443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-53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-9.0959999999999999E-2</v>
      </c>
      <c r="F15">
        <f>GT_Spot!Q15</f>
        <v>0</v>
      </c>
      <c r="G15">
        <f>PPCL_NG!Q15</f>
        <v>23.84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576.14063883623123</v>
      </c>
      <c r="P15" s="36">
        <v>65.980000000000018</v>
      </c>
      <c r="Q15" s="36">
        <v>7.1285627897601289</v>
      </c>
      <c r="R15" s="38">
        <v>0</v>
      </c>
      <c r="S15" s="38">
        <v>0</v>
      </c>
      <c r="T15" s="37">
        <f>SUMPRODUCT(LTA!J15:AN15,LTA!J$101:AN$101,LTA!J$104:AN$104)</f>
        <v>30.71</v>
      </c>
      <c r="U15" s="37">
        <f>SUMPRODUCT(LTA!J15:AN15,LTA!J$102:AN$102,LTA!J$104:AN$104)</f>
        <v>112.43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-110</v>
      </c>
      <c r="AA15" s="75">
        <f>STOA!I15</f>
        <v>231.84</v>
      </c>
      <c r="AB15" s="75">
        <f>-STOA!O15</f>
        <v>-20</v>
      </c>
      <c r="AC15">
        <f t="shared" si="0"/>
        <v>11.476326788236699</v>
      </c>
      <c r="AD15">
        <f t="shared" si="1"/>
        <v>890.69336427065139</v>
      </c>
      <c r="AE15">
        <f>'IDT-1'!C15</f>
        <v>0</v>
      </c>
      <c r="AF15" s="24"/>
      <c r="AG15">
        <f t="shared" si="2"/>
        <v>890.69336427065139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-9.0959999999999999E-2</v>
      </c>
      <c r="F16">
        <f>GT_Spot!Q16</f>
        <v>0</v>
      </c>
      <c r="G16">
        <f>PPCL_NG!Q16</f>
        <v>23.84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576.14147401523974</v>
      </c>
      <c r="P16" s="36">
        <v>65.980000000000018</v>
      </c>
      <c r="Q16" s="36">
        <v>7.1285627897601289</v>
      </c>
      <c r="R16" s="38">
        <v>0</v>
      </c>
      <c r="S16" s="38">
        <v>0</v>
      </c>
      <c r="T16" s="37">
        <f>SUMPRODUCT(LTA!J16:AN16,LTA!J$101:AN$101,LTA!J$104:AN$104)</f>
        <v>33.29</v>
      </c>
      <c r="U16" s="37">
        <f>SUMPRODUCT(LTA!J16:AN16,LTA!J$102:AN$102,LTA!J$104:AN$104)</f>
        <v>113.82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-120</v>
      </c>
      <c r="AA16" s="75">
        <f>STOA!I16</f>
        <v>231.84</v>
      </c>
      <c r="AB16" s="75">
        <f>-STOA!O16</f>
        <v>-20</v>
      </c>
      <c r="AC16">
        <f t="shared" si="0"/>
        <v>11.653320178167098</v>
      </c>
      <c r="AD16">
        <f t="shared" si="1"/>
        <v>878.48720605972949</v>
      </c>
      <c r="AE16">
        <f>'IDT-1'!C16</f>
        <v>0</v>
      </c>
      <c r="AF16" s="24"/>
      <c r="AG16">
        <f t="shared" si="2"/>
        <v>878.48720605972949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-76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-9.0959999999999999E-2</v>
      </c>
      <c r="F17">
        <f>GT_Spot!Q17</f>
        <v>0</v>
      </c>
      <c r="G17">
        <f>PPCL_NG!Q17</f>
        <v>23.84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576.14045822782441</v>
      </c>
      <c r="P17" s="36">
        <v>33.590000000000003</v>
      </c>
      <c r="Q17" s="36">
        <v>9.2100000000000009</v>
      </c>
      <c r="R17" s="38">
        <v>0</v>
      </c>
      <c r="S17" s="38">
        <v>0</v>
      </c>
      <c r="T17" s="37">
        <f>SUMPRODUCT(LTA!J17:AN17,LTA!J$101:AN$101,LTA!J$104:AN$104)</f>
        <v>34.11</v>
      </c>
      <c r="U17" s="37">
        <f>SUMPRODUCT(LTA!J17:AN17,LTA!J$102:AN$102,LTA!J$104:AN$104)</f>
        <v>109.43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-125</v>
      </c>
      <c r="AA17" s="75">
        <f>STOA!I17</f>
        <v>231.84</v>
      </c>
      <c r="AB17" s="75">
        <f>-STOA!O17</f>
        <v>-20</v>
      </c>
      <c r="AC17">
        <f t="shared" si="0"/>
        <v>11.071079805977705</v>
      </c>
      <c r="AD17">
        <f t="shared" si="1"/>
        <v>877.18986785474351</v>
      </c>
      <c r="AE17">
        <f>'IDT-1'!C17</f>
        <v>0</v>
      </c>
      <c r="AF17" s="24"/>
      <c r="AG17">
        <f t="shared" si="2"/>
        <v>877.18986785474351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-39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-9.0959999999999999E-2</v>
      </c>
      <c r="F18">
        <f>GT_Spot!Q18</f>
        <v>0</v>
      </c>
      <c r="G18">
        <f>PPCL_NG!Q18</f>
        <v>23.84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576.14056729197171</v>
      </c>
      <c r="P18" s="36">
        <v>33.590000000000003</v>
      </c>
      <c r="Q18" s="36">
        <v>9.2100000000000009</v>
      </c>
      <c r="R18" s="38">
        <v>0</v>
      </c>
      <c r="S18" s="38">
        <v>0</v>
      </c>
      <c r="T18" s="37">
        <f>SUMPRODUCT(LTA!J18:AN18,LTA!J$101:AN$101,LTA!J$104:AN$104)</f>
        <v>34.32</v>
      </c>
      <c r="U18" s="37">
        <f>SUMPRODUCT(LTA!J18:AN18,LTA!J$102:AN$102,LTA!J$104:AN$104)</f>
        <v>109.46000000000001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-135</v>
      </c>
      <c r="AA18" s="75">
        <f>STOA!I18</f>
        <v>231.84</v>
      </c>
      <c r="AB18" s="75">
        <f>-STOA!O18</f>
        <v>-20</v>
      </c>
      <c r="AC18">
        <f t="shared" si="0"/>
        <v>11.18860842353074</v>
      </c>
      <c r="AD18">
        <f t="shared" si="1"/>
        <v>864.31244830133778</v>
      </c>
      <c r="AE18">
        <f>'IDT-1'!C18</f>
        <v>0</v>
      </c>
      <c r="AF18" s="24"/>
      <c r="AG18">
        <f t="shared" si="2"/>
        <v>864.31244830133778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-9.0959999999999999E-2</v>
      </c>
      <c r="F19">
        <f>GT_Spot!Q19</f>
        <v>0</v>
      </c>
      <c r="G19">
        <f>PPCL_NG!Q19</f>
        <v>23.84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577.23379436197797</v>
      </c>
      <c r="P19" s="36">
        <v>33.590000000000003</v>
      </c>
      <c r="Q19" s="36">
        <v>9.2100000000000009</v>
      </c>
      <c r="R19" s="38">
        <v>0</v>
      </c>
      <c r="S19" s="38">
        <v>0</v>
      </c>
      <c r="T19" s="37">
        <f>SUMPRODUCT(LTA!J19:AN19,LTA!J$101:AN$101,LTA!J$104:AN$104)</f>
        <v>34.46</v>
      </c>
      <c r="U19" s="37">
        <f>SUMPRODUCT(LTA!J19:AN19,LTA!J$102:AN$102,LTA!J$104:AN$104)</f>
        <v>110.46000000000001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-145</v>
      </c>
      <c r="AA19" s="75">
        <f>STOA!I19</f>
        <v>231.84</v>
      </c>
      <c r="AB19" s="75">
        <f>-STOA!O19</f>
        <v>-20</v>
      </c>
      <c r="AC19">
        <f t="shared" si="0"/>
        <v>11.243773331835577</v>
      </c>
      <c r="AD19">
        <f t="shared" si="1"/>
        <v>862.49051046303919</v>
      </c>
      <c r="AE19">
        <f>'IDT-1'!C19</f>
        <v>0</v>
      </c>
      <c r="AF19" s="24"/>
      <c r="AG19">
        <f t="shared" si="2"/>
        <v>862.49051046303919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-36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-9.0959999999999999E-2</v>
      </c>
      <c r="F20">
        <f>GT_Spot!Q20</f>
        <v>0</v>
      </c>
      <c r="G20">
        <f>PPCL_NG!Q20</f>
        <v>23.84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584.01726272576229</v>
      </c>
      <c r="P20" s="36">
        <v>33.590000000000003</v>
      </c>
      <c r="Q20" s="36">
        <v>9.2100000000000009</v>
      </c>
      <c r="R20" s="38">
        <v>0</v>
      </c>
      <c r="S20" s="38">
        <v>0</v>
      </c>
      <c r="T20" s="37">
        <f>SUMPRODUCT(LTA!J20:AN20,LTA!J$101:AN$101,LTA!J$104:AN$104)</f>
        <v>34.92</v>
      </c>
      <c r="U20" s="37">
        <f>SUMPRODUCT(LTA!J20:AN20,LTA!J$102:AN$102,LTA!J$104:AN$104)</f>
        <v>111.24000000000001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-165</v>
      </c>
      <c r="AA20" s="75">
        <f>STOA!I20</f>
        <v>231.84</v>
      </c>
      <c r="AB20" s="75">
        <f>-STOA!O20</f>
        <v>-20</v>
      </c>
      <c r="AC20">
        <f t="shared" si="0"/>
        <v>11.465308021314197</v>
      </c>
      <c r="AD20">
        <f t="shared" si="1"/>
        <v>853.29244413734477</v>
      </c>
      <c r="AE20">
        <f>'IDT-1'!C20</f>
        <v>0</v>
      </c>
      <c r="AF20" s="24"/>
      <c r="AG20">
        <f t="shared" si="2"/>
        <v>853.29244413734477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-33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-9.0959999999999999E-2</v>
      </c>
      <c r="F21">
        <f>GT_Spot!Q21</f>
        <v>0</v>
      </c>
      <c r="G21">
        <f>PPCL_NG!Q21</f>
        <v>23.84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589.42497294502448</v>
      </c>
      <c r="P21" s="36">
        <v>33.590000000000003</v>
      </c>
      <c r="Q21" s="36">
        <v>9.2100000000000009</v>
      </c>
      <c r="R21" s="38">
        <v>0</v>
      </c>
      <c r="S21" s="38">
        <v>0</v>
      </c>
      <c r="T21" s="37">
        <f>SUMPRODUCT(LTA!J21:AN21,LTA!J$101:AN$101,LTA!J$104:AN$104)</f>
        <v>45.77</v>
      </c>
      <c r="U21" s="37">
        <f>SUMPRODUCT(LTA!J21:AN21,LTA!J$102:AN$102,LTA!J$104:AN$104)</f>
        <v>110.95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-189</v>
      </c>
      <c r="AA21" s="75">
        <f>STOA!I21</f>
        <v>231.84</v>
      </c>
      <c r="AB21" s="75">
        <f>-STOA!O21</f>
        <v>-20</v>
      </c>
      <c r="AC21">
        <f t="shared" si="0"/>
        <v>11.730117656554439</v>
      </c>
      <c r="AD21">
        <f t="shared" si="1"/>
        <v>854.99534472136679</v>
      </c>
      <c r="AE21">
        <f>'IDT-1'!C21</f>
        <v>0</v>
      </c>
      <c r="AF21" s="24"/>
      <c r="AG21">
        <f t="shared" si="2"/>
        <v>854.99534472136679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-23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-9.0959999999999999E-2</v>
      </c>
      <c r="F22">
        <f>GT_Spot!Q22</f>
        <v>0</v>
      </c>
      <c r="G22">
        <f>PPCL_NG!Q22</f>
        <v>23.84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579.69772020960056</v>
      </c>
      <c r="P22" s="36">
        <v>33.590000000000003</v>
      </c>
      <c r="Q22" s="36">
        <v>9.5985116279069764</v>
      </c>
      <c r="R22" s="38">
        <v>0</v>
      </c>
      <c r="S22" s="38">
        <v>0</v>
      </c>
      <c r="T22" s="37">
        <f>SUMPRODUCT(LTA!J22:AN22,LTA!J$101:AN$101,LTA!J$104:AN$104)</f>
        <v>47.26</v>
      </c>
      <c r="U22" s="37">
        <f>SUMPRODUCT(LTA!J22:AN22,LTA!J$102:AN$102,LTA!J$104:AN$104)</f>
        <v>82.62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-180</v>
      </c>
      <c r="AA22" s="75">
        <f>STOA!I22</f>
        <v>231.84</v>
      </c>
      <c r="AB22" s="75">
        <f>-STOA!O22</f>
        <v>-20</v>
      </c>
      <c r="AC22">
        <f t="shared" si="0"/>
        <v>11.12764465409804</v>
      </c>
      <c r="AD22">
        <f t="shared" si="1"/>
        <v>851.41907661630614</v>
      </c>
      <c r="AE22">
        <f>'IDT-1'!C22</f>
        <v>0</v>
      </c>
      <c r="AF22" s="24"/>
      <c r="AG22">
        <f t="shared" si="2"/>
        <v>851.41907661630614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-9.0959999999999999E-2</v>
      </c>
      <c r="F23">
        <f>GT_Spot!Q23</f>
        <v>0</v>
      </c>
      <c r="G23">
        <f>PPCL_NG!Q23</f>
        <v>23.84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579.70324354803495</v>
      </c>
      <c r="P23" s="36">
        <v>33.590000000000003</v>
      </c>
      <c r="Q23" s="36">
        <v>9.5985116279069764</v>
      </c>
      <c r="R23" s="38">
        <v>0</v>
      </c>
      <c r="S23" s="38">
        <v>0</v>
      </c>
      <c r="T23" s="37">
        <f>SUMPRODUCT(LTA!J23:AN23,LTA!J$101:AN$101,LTA!J$104:AN$104)</f>
        <v>49.89</v>
      </c>
      <c r="U23" s="37">
        <f>SUMPRODUCT(LTA!J23:AN23,LTA!J$102:AN$102,LTA!J$104:AN$104)</f>
        <v>79.790000000000006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-145</v>
      </c>
      <c r="AA23" s="75">
        <f>STOA!I23</f>
        <v>202.47</v>
      </c>
      <c r="AB23" s="75">
        <f>-STOA!O23</f>
        <v>-20</v>
      </c>
      <c r="AC23">
        <f t="shared" si="0"/>
        <v>10.769817856732114</v>
      </c>
      <c r="AD23">
        <f t="shared" si="1"/>
        <v>833.21242675210647</v>
      </c>
      <c r="AE23">
        <f>'IDT-1'!C23</f>
        <v>0</v>
      </c>
      <c r="AF23" s="24"/>
      <c r="AG23">
        <f t="shared" si="2"/>
        <v>833.21242675210647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-24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-9.0959999999999999E-2</v>
      </c>
      <c r="F24">
        <f>GT_Spot!Q24</f>
        <v>0</v>
      </c>
      <c r="G24">
        <f>PPCL_NG!Q24</f>
        <v>23.84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579.66358654340809</v>
      </c>
      <c r="P24" s="36">
        <v>33.590000000000003</v>
      </c>
      <c r="Q24" s="36">
        <v>9.5985116279069764</v>
      </c>
      <c r="R24" s="38">
        <v>0</v>
      </c>
      <c r="S24" s="38">
        <v>0</v>
      </c>
      <c r="T24" s="37">
        <f>SUMPRODUCT(LTA!J24:AN24,LTA!J$101:AN$101,LTA!J$104:AN$104)</f>
        <v>50.91</v>
      </c>
      <c r="U24" s="37">
        <f>SUMPRODUCT(LTA!J24:AN24,LTA!J$102:AN$102,LTA!J$104:AN$104)</f>
        <v>80.330000000000013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-140</v>
      </c>
      <c r="AA24" s="75">
        <f>STOA!I24</f>
        <v>202.47</v>
      </c>
      <c r="AB24" s="75">
        <f>-STOA!O24</f>
        <v>-20</v>
      </c>
      <c r="AC24">
        <f t="shared" si="0"/>
        <v>10.774318747569202</v>
      </c>
      <c r="AD24">
        <f t="shared" si="1"/>
        <v>835.72826885664256</v>
      </c>
      <c r="AE24">
        <f>'IDT-1'!C24</f>
        <v>0</v>
      </c>
      <c r="AF24" s="24"/>
      <c r="AG24">
        <f t="shared" si="2"/>
        <v>835.72826885664256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-28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-9.0959999999999999E-2</v>
      </c>
      <c r="F25">
        <f>GT_Spot!Q25</f>
        <v>0</v>
      </c>
      <c r="G25">
        <f>PPCL_NG!Q25</f>
        <v>23.84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579.49332401619154</v>
      </c>
      <c r="P25" s="36">
        <v>33.590000000000003</v>
      </c>
      <c r="Q25" s="36">
        <v>9.5985116279069764</v>
      </c>
      <c r="R25" s="38">
        <v>0</v>
      </c>
      <c r="S25" s="38">
        <v>0</v>
      </c>
      <c r="T25" s="37">
        <f>SUMPRODUCT(LTA!J25:AN25,LTA!J$101:AN$101,LTA!J$104:AN$104)</f>
        <v>50.1</v>
      </c>
      <c r="U25" s="37">
        <f>SUMPRODUCT(LTA!J25:AN25,LTA!J$102:AN$102,LTA!J$104:AN$104)</f>
        <v>80.95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-135</v>
      </c>
      <c r="AA25" s="75">
        <f>STOA!I25</f>
        <v>202.47</v>
      </c>
      <c r="AB25" s="75">
        <f>-STOA!O25</f>
        <v>-20</v>
      </c>
      <c r="AC25">
        <f t="shared" si="0"/>
        <v>10.753392182285305</v>
      </c>
      <c r="AD25">
        <f t="shared" si="1"/>
        <v>837.38893289470991</v>
      </c>
      <c r="AE25">
        <f>'IDT-1'!C25</f>
        <v>0</v>
      </c>
      <c r="AF25" s="24"/>
      <c r="AG25">
        <f t="shared" si="2"/>
        <v>837.38893289470991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-31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-9.0959999999999999E-2</v>
      </c>
      <c r="F26">
        <f>GT_Spot!Q26</f>
        <v>0</v>
      </c>
      <c r="G26">
        <f>PPCL_NG!Q26</f>
        <v>23.84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579.45366701156456</v>
      </c>
      <c r="P26" s="36">
        <v>33.590000000000003</v>
      </c>
      <c r="Q26" s="36">
        <v>9.5985116279069764</v>
      </c>
      <c r="R26" s="38">
        <v>0</v>
      </c>
      <c r="S26" s="38">
        <v>0</v>
      </c>
      <c r="T26" s="37">
        <f>SUMPRODUCT(LTA!J26:AN26,LTA!J$101:AN$101,LTA!J$104:AN$104)</f>
        <v>50.1</v>
      </c>
      <c r="U26" s="37">
        <f>SUMPRODUCT(LTA!J26:AN26,LTA!J$102:AN$102,LTA!J$104:AN$104)</f>
        <v>91.7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-140</v>
      </c>
      <c r="AA26" s="75">
        <f>STOA!I26</f>
        <v>202.47</v>
      </c>
      <c r="AB26" s="75">
        <f>-STOA!O26</f>
        <v>-20</v>
      </c>
      <c r="AC26">
        <f t="shared" si="0"/>
        <v>10.821008818078003</v>
      </c>
      <c r="AD26">
        <f t="shared" si="1"/>
        <v>851.03165925429028</v>
      </c>
      <c r="AE26">
        <f>'IDT-1'!C26</f>
        <v>0</v>
      </c>
      <c r="AF26" s="24"/>
      <c r="AG26">
        <f t="shared" si="2"/>
        <v>851.03165925429028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-9.0959999999999999E-2</v>
      </c>
      <c r="F27">
        <f>GT_Spot!Q27</f>
        <v>0</v>
      </c>
      <c r="G27">
        <f>PPCL_NG!Q27</f>
        <v>23.84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588.35755547407837</v>
      </c>
      <c r="P27" s="36">
        <v>67.83</v>
      </c>
      <c r="Q27" s="36">
        <v>18.697459239130435</v>
      </c>
      <c r="R27" s="38">
        <v>1.33</v>
      </c>
      <c r="S27" s="38">
        <v>0</v>
      </c>
      <c r="T27" s="37">
        <f>SUMPRODUCT(LTA!J27:AN27,LTA!J$101:AN$101,LTA!J$104:AN$104)</f>
        <v>50.29</v>
      </c>
      <c r="U27" s="37">
        <f>SUMPRODUCT(LTA!J27:AN27,LTA!J$102:AN$102,LTA!J$104:AN$104)</f>
        <v>125.22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152.09</v>
      </c>
      <c r="AB27" s="75">
        <f>-STOA!O27</f>
        <v>-20</v>
      </c>
      <c r="AC27">
        <f t="shared" si="0"/>
        <v>11.474244493848119</v>
      </c>
      <c r="AD27">
        <f t="shared" si="1"/>
        <v>850.2812596522574</v>
      </c>
      <c r="AE27">
        <f>'IDT-1'!C27</f>
        <v>0</v>
      </c>
      <c r="AF27" s="24"/>
      <c r="AG27">
        <f t="shared" si="2"/>
        <v>850.2812596522574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-9.0959999999999999E-2</v>
      </c>
      <c r="F28">
        <f>GT_Spot!Q28</f>
        <v>0</v>
      </c>
      <c r="G28">
        <f>PPCL_NG!Q28</f>
        <v>23.84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588.31888305500183</v>
      </c>
      <c r="P28" s="36">
        <v>67.83</v>
      </c>
      <c r="Q28" s="36">
        <v>18.697459239130435</v>
      </c>
      <c r="R28" s="38">
        <v>3.12</v>
      </c>
      <c r="S28" s="38">
        <v>0</v>
      </c>
      <c r="T28" s="37">
        <f>SUMPRODUCT(LTA!J28:AN28,LTA!J$101:AN$101,LTA!J$104:AN$104)</f>
        <v>58.41</v>
      </c>
      <c r="U28" s="37">
        <f>SUMPRODUCT(LTA!J28:AN28,LTA!J$102:AN$102,LTA!J$104:AN$104)</f>
        <v>125.6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152.09</v>
      </c>
      <c r="AB28" s="75">
        <f>-STOA!O28</f>
        <v>-20</v>
      </c>
      <c r="AC28">
        <f t="shared" si="0"/>
        <v>11.520065538949268</v>
      </c>
      <c r="AD28">
        <f t="shared" si="1"/>
        <v>865.48676618807963</v>
      </c>
      <c r="AE28">
        <f>'IDT-1'!C28</f>
        <v>0</v>
      </c>
      <c r="AF28" s="24"/>
      <c r="AG28">
        <f t="shared" si="2"/>
        <v>865.48676618807963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-9.0959999999999999E-2</v>
      </c>
      <c r="F29">
        <f>GT_Spot!Q29</f>
        <v>0</v>
      </c>
      <c r="G29">
        <f>PPCL_NG!Q29</f>
        <v>23.84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588.35854005962869</v>
      </c>
      <c r="P29" s="36">
        <v>67.83</v>
      </c>
      <c r="Q29" s="36">
        <v>18.690000000000001</v>
      </c>
      <c r="R29" s="38">
        <v>6.2400000000000011</v>
      </c>
      <c r="S29" s="38">
        <v>0</v>
      </c>
      <c r="T29" s="37">
        <f>SUMPRODUCT(LTA!J29:AN29,LTA!J$101:AN$101,LTA!J$104:AN$104)</f>
        <v>61.51</v>
      </c>
      <c r="U29" s="37">
        <f>SUMPRODUCT(LTA!J29:AN29,LTA!J$102:AN$102,LTA!J$104:AN$104)</f>
        <v>125.07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-195</v>
      </c>
      <c r="AA29" s="75">
        <f>STOA!I29</f>
        <v>152.09</v>
      </c>
      <c r="AB29" s="75">
        <f>-STOA!O29</f>
        <v>-20</v>
      </c>
      <c r="AC29">
        <f t="shared" si="0"/>
        <v>11.570420879285635</v>
      </c>
      <c r="AD29">
        <f t="shared" si="1"/>
        <v>871.15860861323983</v>
      </c>
      <c r="AE29">
        <f>'IDT-1'!C29</f>
        <v>0</v>
      </c>
      <c r="AF29" s="24"/>
      <c r="AG29">
        <f t="shared" si="2"/>
        <v>871.15860861323983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-9.0959999999999999E-2</v>
      </c>
      <c r="F30">
        <f>GT_Spot!Q30</f>
        <v>0</v>
      </c>
      <c r="G30">
        <f>PPCL_NG!Q30</f>
        <v>23.84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587.90358321233589</v>
      </c>
      <c r="P30" s="36">
        <v>67.83</v>
      </c>
      <c r="Q30" s="36">
        <v>18.690000000000001</v>
      </c>
      <c r="R30" s="38">
        <v>15.32</v>
      </c>
      <c r="S30" s="38">
        <v>0</v>
      </c>
      <c r="T30" s="37">
        <f>SUMPRODUCT(LTA!J30:AN30,LTA!J$101:AN$101,LTA!J$104:AN$104)</f>
        <v>67.649999999999991</v>
      </c>
      <c r="U30" s="37">
        <f>SUMPRODUCT(LTA!J30:AN30,LTA!J$102:AN$102,LTA!J$104:AN$104)</f>
        <v>125.25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-195</v>
      </c>
      <c r="AA30" s="75">
        <f>STOA!I30</f>
        <v>152.09</v>
      </c>
      <c r="AB30" s="75">
        <f>-STOA!O30</f>
        <v>-20</v>
      </c>
      <c r="AC30">
        <f t="shared" si="0"/>
        <v>11.70193725902946</v>
      </c>
      <c r="AD30">
        <f t="shared" si="1"/>
        <v>885.97213538620315</v>
      </c>
      <c r="AE30">
        <f>'IDT-1'!C30</f>
        <v>0</v>
      </c>
      <c r="AF30" s="24"/>
      <c r="AG30">
        <f t="shared" si="2"/>
        <v>885.97213538620315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-9.0959999999999999E-2</v>
      </c>
      <c r="F31">
        <f>GT_Spot!Q31</f>
        <v>0</v>
      </c>
      <c r="G31">
        <f>PPCL_NG!Q31</f>
        <v>23.84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588.76783390073649</v>
      </c>
      <c r="P31" s="36">
        <v>67.83</v>
      </c>
      <c r="Q31" s="36">
        <v>18.690000000000001</v>
      </c>
      <c r="R31" s="38">
        <v>23.522863055386484</v>
      </c>
      <c r="S31" s="38">
        <v>0</v>
      </c>
      <c r="T31" s="37">
        <f>SUMPRODUCT(LTA!J31:AN31,LTA!J$101:AN$101,LTA!J$104:AN$104)</f>
        <v>76.95</v>
      </c>
      <c r="U31" s="37">
        <f>SUMPRODUCT(LTA!J31:AN31,LTA!J$102:AN$102,LTA!J$104:AN$104)</f>
        <v>125.53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-110</v>
      </c>
      <c r="AA31" s="75">
        <f>STOA!I31</f>
        <v>152.09</v>
      </c>
      <c r="AB31" s="75">
        <f>-STOA!O31</f>
        <v>0</v>
      </c>
      <c r="AC31">
        <f t="shared" si="0"/>
        <v>11.812763094841616</v>
      </c>
      <c r="AD31">
        <f t="shared" si="1"/>
        <v>910.50842329417799</v>
      </c>
      <c r="AE31">
        <f>'IDT-1'!C31</f>
        <v>0</v>
      </c>
      <c r="AF31" s="24"/>
      <c r="AG31">
        <f t="shared" si="2"/>
        <v>910.50842329417799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-99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-9.0959999999999999E-2</v>
      </c>
      <c r="F32">
        <f>GT_Spot!Q32</f>
        <v>0</v>
      </c>
      <c r="G32">
        <f>PPCL_NG!Q32</f>
        <v>23.84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585.30352478983741</v>
      </c>
      <c r="P32" s="36">
        <v>67.83</v>
      </c>
      <c r="Q32" s="36">
        <v>18.690000000000001</v>
      </c>
      <c r="R32" s="38">
        <v>23.749999999999996</v>
      </c>
      <c r="S32" s="38">
        <v>0</v>
      </c>
      <c r="T32" s="37">
        <f>SUMPRODUCT(LTA!J32:AN32,LTA!J$101:AN$101,LTA!J$104:AN$104)</f>
        <v>87.83</v>
      </c>
      <c r="U32" s="37">
        <f>SUMPRODUCT(LTA!J32:AN32,LTA!J$102:AN$102,LTA!J$104:AN$104)</f>
        <v>124.17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-119</v>
      </c>
      <c r="AA32" s="75">
        <f>STOA!I32</f>
        <v>152.09</v>
      </c>
      <c r="AB32" s="75">
        <f>-STOA!O32</f>
        <v>0</v>
      </c>
      <c r="AC32">
        <f t="shared" si="0"/>
        <v>11.921320744911474</v>
      </c>
      <c r="AD32">
        <f t="shared" si="1"/>
        <v>910.68269347782268</v>
      </c>
      <c r="AE32">
        <f>'IDT-1'!C32</f>
        <v>0</v>
      </c>
      <c r="AF32" s="24"/>
      <c r="AG32">
        <f t="shared" si="2"/>
        <v>910.68269347782268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-96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-9.0959999999999999E-2</v>
      </c>
      <c r="F33">
        <f>GT_Spot!Q33</f>
        <v>0</v>
      </c>
      <c r="G33">
        <f>PPCL_NG!Q33</f>
        <v>23.84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581.06655178808114</v>
      </c>
      <c r="P33" s="36">
        <v>67.83</v>
      </c>
      <c r="Q33" s="36">
        <v>9.2100000000000009</v>
      </c>
      <c r="R33" s="38">
        <v>24.249999999999996</v>
      </c>
      <c r="S33" s="38">
        <v>0</v>
      </c>
      <c r="T33" s="37">
        <f>SUMPRODUCT(LTA!J33:AN33,LTA!J$101:AN$101,LTA!J$104:AN$104)</f>
        <v>99.06</v>
      </c>
      <c r="U33" s="37">
        <f>SUMPRODUCT(LTA!J33:AN33,LTA!J$102:AN$102,LTA!J$104:AN$104)</f>
        <v>122.27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-134</v>
      </c>
      <c r="AA33" s="75">
        <f>STOA!I33</f>
        <v>152.09</v>
      </c>
      <c r="AB33" s="75">
        <f>-STOA!O33</f>
        <v>0</v>
      </c>
      <c r="AC33">
        <f t="shared" si="0"/>
        <v>11.940384147629189</v>
      </c>
      <c r="AD33">
        <f t="shared" si="1"/>
        <v>900.7766570733487</v>
      </c>
      <c r="AE33">
        <f>'IDT-1'!C33</f>
        <v>0</v>
      </c>
      <c r="AF33" s="24"/>
      <c r="AG33">
        <f t="shared" si="2"/>
        <v>900.7766570733487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-9.0959999999999999E-2</v>
      </c>
      <c r="F34">
        <f>GT_Spot!Q34</f>
        <v>0</v>
      </c>
      <c r="G34">
        <f>PPCL_NG!Q34</f>
        <v>23.84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577.60224267718206</v>
      </c>
      <c r="P34" s="36">
        <v>67.83</v>
      </c>
      <c r="Q34" s="36">
        <v>9.2100000000000009</v>
      </c>
      <c r="R34" s="38">
        <v>24.249999999999996</v>
      </c>
      <c r="S34" s="38">
        <v>0</v>
      </c>
      <c r="T34" s="37">
        <f>SUMPRODUCT(LTA!J34:AN34,LTA!J$101:AN$101,LTA!J$104:AN$104)</f>
        <v>110.09</v>
      </c>
      <c r="U34" s="37">
        <f>SUMPRODUCT(LTA!J34:AN34,LTA!J$102:AN$102,LTA!J$104:AN$104)</f>
        <v>121.03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-155</v>
      </c>
      <c r="AA34" s="75">
        <f>STOA!I34</f>
        <v>152.09</v>
      </c>
      <c r="AB34" s="75">
        <f>-STOA!O34</f>
        <v>0</v>
      </c>
      <c r="AC34">
        <f t="shared" si="0"/>
        <v>12.129222140286208</v>
      </c>
      <c r="AD34">
        <f t="shared" si="1"/>
        <v>891.91350996979259</v>
      </c>
      <c r="AE34">
        <f>'IDT-1'!C34</f>
        <v>0</v>
      </c>
      <c r="AF34" s="24"/>
      <c r="AG34">
        <f t="shared" si="2"/>
        <v>891.91350996979259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-9.0959999999999999E-2</v>
      </c>
      <c r="F35">
        <f>GT_Spot!Q35</f>
        <v>0</v>
      </c>
      <c r="G35">
        <f>PPCL_NG!Q35</f>
        <v>23.84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574.81920924811402</v>
      </c>
      <c r="P35" s="36">
        <v>36.020000000000003</v>
      </c>
      <c r="Q35" s="36">
        <v>9.2100000000000009</v>
      </c>
      <c r="R35" s="38">
        <v>26.3</v>
      </c>
      <c r="S35" s="38">
        <v>0</v>
      </c>
      <c r="T35" s="37">
        <f>SUMPRODUCT(LTA!J35:AN35,LTA!J$101:AN$101,LTA!J$104:AN$104)</f>
        <v>112.08</v>
      </c>
      <c r="U35" s="37">
        <f>SUMPRODUCT(LTA!J35:AN35,LTA!J$102:AN$102,LTA!J$104:AN$104)</f>
        <v>121.74000000000001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-99</v>
      </c>
      <c r="AA35" s="75">
        <f>STOA!I35</f>
        <v>152.09</v>
      </c>
      <c r="AB35" s="75">
        <f>-STOA!O35</f>
        <v>0</v>
      </c>
      <c r="AC35">
        <f t="shared" si="0"/>
        <v>11.493722090178206</v>
      </c>
      <c r="AD35">
        <f t="shared" si="1"/>
        <v>904.70597659083251</v>
      </c>
      <c r="AE35">
        <f>'IDT-1'!C35</f>
        <v>0</v>
      </c>
      <c r="AF35" s="24"/>
      <c r="AG35">
        <f t="shared" si="2"/>
        <v>904.70597659083251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-95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-9.0959999999999999E-2</v>
      </c>
      <c r="F36">
        <f>GT_Spot!Q36</f>
        <v>0</v>
      </c>
      <c r="G36">
        <f>PPCL_NG!Q36</f>
        <v>23.84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574.73941845654326</v>
      </c>
      <c r="P36" s="36">
        <v>32.24</v>
      </c>
      <c r="Q36" s="36">
        <v>9.2100000000000009</v>
      </c>
      <c r="R36" s="38">
        <v>26.3</v>
      </c>
      <c r="S36" s="38">
        <v>0</v>
      </c>
      <c r="T36" s="37">
        <f>SUMPRODUCT(LTA!J36:AN36,LTA!J$101:AN$101,LTA!J$104:AN$104)</f>
        <v>118.73</v>
      </c>
      <c r="U36" s="37">
        <f>SUMPRODUCT(LTA!J36:AN36,LTA!J$102:AN$102,LTA!J$104:AN$104)</f>
        <v>72.38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-99</v>
      </c>
      <c r="AA36" s="75">
        <f>STOA!I36</f>
        <v>152.09</v>
      </c>
      <c r="AB36" s="75">
        <f>-STOA!O36</f>
        <v>0</v>
      </c>
      <c r="AC36">
        <f t="shared" si="0"/>
        <v>10.782051595457743</v>
      </c>
      <c r="AD36">
        <f t="shared" si="1"/>
        <v>892.8478562939822</v>
      </c>
      <c r="AE36">
        <f>'IDT-1'!C36</f>
        <v>0</v>
      </c>
      <c r="AF36" s="24"/>
      <c r="AG36">
        <f t="shared" si="2"/>
        <v>892.8478562939822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-9.0959999999999999E-2</v>
      </c>
      <c r="F37">
        <f>GT_Spot!Q37</f>
        <v>0</v>
      </c>
      <c r="G37">
        <f>PPCL_NG!Q37</f>
        <v>23.84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550.44011194157395</v>
      </c>
      <c r="P37" s="36">
        <v>32.24</v>
      </c>
      <c r="Q37" s="36">
        <v>9.2100000000000009</v>
      </c>
      <c r="R37" s="38">
        <v>26.3</v>
      </c>
      <c r="S37" s="38">
        <v>0</v>
      </c>
      <c r="T37" s="37">
        <f>SUMPRODUCT(LTA!J37:AN37,LTA!J$101:AN$101,LTA!J$104:AN$104)</f>
        <v>126.30000000000001</v>
      </c>
      <c r="U37" s="37">
        <f>SUMPRODUCT(LTA!J37:AN37,LTA!J$102:AN$102,LTA!J$104:AN$104)</f>
        <v>73.41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-109</v>
      </c>
      <c r="AA37" s="75">
        <f>STOA!I37</f>
        <v>152.09</v>
      </c>
      <c r="AB37" s="75">
        <f>-STOA!O37</f>
        <v>0</v>
      </c>
      <c r="AC37">
        <f t="shared" si="0"/>
        <v>10.652775825648208</v>
      </c>
      <c r="AD37">
        <f t="shared" si="1"/>
        <v>876.27782554882242</v>
      </c>
      <c r="AE37">
        <f>'IDT-1'!C37</f>
        <v>0</v>
      </c>
      <c r="AF37" s="24"/>
      <c r="AG37">
        <f t="shared" si="2"/>
        <v>876.27782554882242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-52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-9.0959999999999999E-2</v>
      </c>
      <c r="F38">
        <f>GT_Spot!Q38</f>
        <v>0</v>
      </c>
      <c r="G38">
        <f>PPCL_NG!Q38</f>
        <v>23.84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560.10634191438191</v>
      </c>
      <c r="P38" s="36">
        <v>32.240000000000009</v>
      </c>
      <c r="Q38" s="36">
        <v>9.6</v>
      </c>
      <c r="R38" s="38">
        <v>26.3</v>
      </c>
      <c r="S38" s="38">
        <v>0</v>
      </c>
      <c r="T38" s="37">
        <f>SUMPRODUCT(LTA!J38:AN38,LTA!J$101:AN$101,LTA!J$104:AN$104)</f>
        <v>133.47999999999999</v>
      </c>
      <c r="U38" s="37">
        <f>SUMPRODUCT(LTA!J38:AN38,LTA!J$102:AN$102,LTA!J$104:AN$104)</f>
        <v>74.42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-109</v>
      </c>
      <c r="AA38" s="75">
        <f>STOA!I38</f>
        <v>152.09</v>
      </c>
      <c r="AB38" s="75">
        <f>-STOA!O38</f>
        <v>0</v>
      </c>
      <c r="AC38">
        <f t="shared" si="0"/>
        <v>10.982027072330627</v>
      </c>
      <c r="AD38">
        <f t="shared" si="1"/>
        <v>875.19480427494784</v>
      </c>
      <c r="AE38">
        <f>'IDT-1'!C38</f>
        <v>0</v>
      </c>
      <c r="AF38" s="24"/>
      <c r="AG38">
        <f t="shared" si="2"/>
        <v>875.19480427494784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-71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-0.15917999999999999</v>
      </c>
      <c r="F39">
        <f>GT_Spot!Q39</f>
        <v>0</v>
      </c>
      <c r="G39">
        <f>PPCL_NG!Q39</f>
        <v>23.84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559.61671197805424</v>
      </c>
      <c r="P39" s="36">
        <v>32.240000000000009</v>
      </c>
      <c r="Q39" s="36">
        <v>9.6</v>
      </c>
      <c r="R39" s="38">
        <v>26.3</v>
      </c>
      <c r="S39" s="38">
        <v>0</v>
      </c>
      <c r="T39" s="37">
        <f>SUMPRODUCT(LTA!J39:AN39,LTA!J$101:AN$101,LTA!J$104:AN$104)</f>
        <v>144.12</v>
      </c>
      <c r="U39" s="37">
        <f>SUMPRODUCT(LTA!J39:AN39,LTA!J$102:AN$102,LTA!J$104:AN$104)</f>
        <v>76.27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-98</v>
      </c>
      <c r="AA39" s="75">
        <f>STOA!I39</f>
        <v>152.09</v>
      </c>
      <c r="AB39" s="75">
        <f>-STOA!O39</f>
        <v>0</v>
      </c>
      <c r="AC39">
        <f t="shared" si="0"/>
        <v>11.017210974572945</v>
      </c>
      <c r="AD39">
        <f t="shared" si="1"/>
        <v>895.09177043637794</v>
      </c>
      <c r="AE39">
        <f>'IDT-1'!C39</f>
        <v>0</v>
      </c>
      <c r="AF39" s="24"/>
      <c r="AG39">
        <f t="shared" si="2"/>
        <v>895.09177043637794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-0.15917999999999999</v>
      </c>
      <c r="F40">
        <f>GT_Spot!Q40</f>
        <v>0</v>
      </c>
      <c r="G40">
        <f>PPCL_NG!Q40</f>
        <v>23.84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549.91900943204291</v>
      </c>
      <c r="P40" s="36">
        <v>32.240000000000009</v>
      </c>
      <c r="Q40" s="36">
        <v>9.6</v>
      </c>
      <c r="R40" s="38">
        <v>26.3</v>
      </c>
      <c r="S40" s="38">
        <v>0</v>
      </c>
      <c r="T40" s="37">
        <f>SUMPRODUCT(LTA!J40:AN40,LTA!J$101:AN$101,LTA!J$104:AN$104)</f>
        <v>135.29000000000002</v>
      </c>
      <c r="U40" s="37">
        <f>SUMPRODUCT(LTA!J40:AN40,LTA!J$102:AN$102,LTA!J$104:AN$104)</f>
        <v>76.7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-93</v>
      </c>
      <c r="AA40" s="75">
        <f>STOA!I40</f>
        <v>152.09</v>
      </c>
      <c r="AB40" s="75">
        <f>-STOA!O40</f>
        <v>0</v>
      </c>
      <c r="AC40">
        <f t="shared" si="0"/>
        <v>10.671510514201946</v>
      </c>
      <c r="AD40">
        <f t="shared" si="1"/>
        <v>898.33976835073759</v>
      </c>
      <c r="AE40">
        <f>'IDT-1'!C40</f>
        <v>0</v>
      </c>
      <c r="AF40" s="24"/>
      <c r="AG40">
        <f t="shared" si="2"/>
        <v>898.33976835073759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-0.15917999999999999</v>
      </c>
      <c r="F41">
        <f>GT_Spot!Q41</f>
        <v>0</v>
      </c>
      <c r="G41">
        <f>PPCL_NG!Q41</f>
        <v>23.84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546.38513668518362</v>
      </c>
      <c r="P41" s="36">
        <v>32.240000000000009</v>
      </c>
      <c r="Q41" s="36">
        <v>9.6</v>
      </c>
      <c r="R41" s="38">
        <v>26.3</v>
      </c>
      <c r="S41" s="38">
        <v>0</v>
      </c>
      <c r="T41" s="37">
        <f>SUMPRODUCT(LTA!J41:AN41,LTA!J$101:AN$101,LTA!J$104:AN$104)</f>
        <v>120.95</v>
      </c>
      <c r="U41" s="37">
        <f>SUMPRODUCT(LTA!J41:AN41,LTA!J$102:AN$102,LTA!J$104:AN$104)</f>
        <v>75.97999999999999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-94</v>
      </c>
      <c r="AA41" s="75">
        <f>STOA!I41</f>
        <v>152.09</v>
      </c>
      <c r="AB41" s="75">
        <f>-STOA!O41</f>
        <v>0</v>
      </c>
      <c r="AC41">
        <f t="shared" si="0"/>
        <v>10.392468776241044</v>
      </c>
      <c r="AD41">
        <f t="shared" si="1"/>
        <v>893.02493734183929</v>
      </c>
      <c r="AE41">
        <f>'IDT-1'!C41</f>
        <v>0</v>
      </c>
      <c r="AF41" s="24"/>
      <c r="AG41">
        <f t="shared" si="2"/>
        <v>893.02493734183929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-44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-0.15917999999999999</v>
      </c>
      <c r="F42">
        <f>GT_Spot!Q42</f>
        <v>0</v>
      </c>
      <c r="G42">
        <f>PPCL_NG!Q42</f>
        <v>23.84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546.35646043352256</v>
      </c>
      <c r="P42" s="36">
        <v>32.240000000000009</v>
      </c>
      <c r="Q42" s="36">
        <v>9.6</v>
      </c>
      <c r="R42" s="38">
        <v>26.3</v>
      </c>
      <c r="S42" s="38">
        <v>0</v>
      </c>
      <c r="T42" s="37">
        <f>SUMPRODUCT(LTA!J42:AN42,LTA!J$101:AN$101,LTA!J$104:AN$104)</f>
        <v>129.08000000000001</v>
      </c>
      <c r="U42" s="37">
        <f>SUMPRODUCT(LTA!J42:AN42,LTA!J$102:AN$102,LTA!J$104:AN$104)</f>
        <v>75.66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-78</v>
      </c>
      <c r="AA42" s="75">
        <f>STOA!I42</f>
        <v>152.09</v>
      </c>
      <c r="AB42" s="75">
        <f>-STOA!O42</f>
        <v>0</v>
      </c>
      <c r="AC42">
        <f t="shared" si="0"/>
        <v>10.327772512393496</v>
      </c>
      <c r="AD42">
        <f t="shared" si="1"/>
        <v>915.87095735402568</v>
      </c>
      <c r="AE42">
        <f>'IDT-1'!C42</f>
        <v>0</v>
      </c>
      <c r="AF42" s="24"/>
      <c r="AG42">
        <f t="shared" si="2"/>
        <v>915.87095735402568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-45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-0.15917999999999999</v>
      </c>
      <c r="F43">
        <f>GT_Spot!Q43</f>
        <v>0</v>
      </c>
      <c r="G43">
        <f>PPCL_NG!Q43</f>
        <v>23.84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547.34615464515832</v>
      </c>
      <c r="P43" s="36">
        <v>32.24</v>
      </c>
      <c r="Q43" s="36">
        <v>9.6</v>
      </c>
      <c r="R43" s="38">
        <v>26.3</v>
      </c>
      <c r="S43" s="38">
        <v>0</v>
      </c>
      <c r="T43" s="37">
        <f>SUMPRODUCT(LTA!J43:AN43,LTA!J$101:AN$101,LTA!J$104:AN$104)</f>
        <v>151.72</v>
      </c>
      <c r="U43" s="37">
        <f>SUMPRODUCT(LTA!J43:AN43,LTA!J$102:AN$102,LTA!J$104:AN$104)</f>
        <v>77.09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-68</v>
      </c>
      <c r="AA43" s="75">
        <f>STOA!I43</f>
        <v>152.09</v>
      </c>
      <c r="AB43" s="75">
        <f>-STOA!O43</f>
        <v>0</v>
      </c>
      <c r="AC43">
        <f t="shared" si="0"/>
        <v>10.459516546233939</v>
      </c>
      <c r="AD43">
        <f t="shared" si="1"/>
        <v>950.7989075318211</v>
      </c>
      <c r="AE43">
        <f>'IDT-1'!C43</f>
        <v>0</v>
      </c>
      <c r="AF43" s="24"/>
      <c r="AG43">
        <f t="shared" si="2"/>
        <v>950.7989075318211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-0.15917999999999999</v>
      </c>
      <c r="F44">
        <f>GT_Spot!Q44</f>
        <v>0</v>
      </c>
      <c r="G44">
        <f>PPCL_NG!Q44</f>
        <v>23.84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547.33604782994394</v>
      </c>
      <c r="P44" s="36">
        <v>32.24</v>
      </c>
      <c r="Q44" s="36">
        <v>9.6</v>
      </c>
      <c r="R44" s="38">
        <v>26.3</v>
      </c>
      <c r="S44" s="38">
        <v>0</v>
      </c>
      <c r="T44" s="37">
        <f>SUMPRODUCT(LTA!J44:AN44,LTA!J$101:AN$101,LTA!J$104:AN$104)</f>
        <v>161.97</v>
      </c>
      <c r="U44" s="37">
        <f>SUMPRODUCT(LTA!J44:AN44,LTA!J$102:AN$102,LTA!J$104:AN$104)</f>
        <v>79.22999999999999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-58</v>
      </c>
      <c r="AA44" s="75">
        <f>STOA!I44</f>
        <v>152.09</v>
      </c>
      <c r="AB44" s="75">
        <f>-STOA!O44</f>
        <v>0</v>
      </c>
      <c r="AC44">
        <f t="shared" si="0"/>
        <v>10.488556458560293</v>
      </c>
      <c r="AD44">
        <f t="shared" si="1"/>
        <v>972.14976080428016</v>
      </c>
      <c r="AE44">
        <f>'IDT-1'!C44</f>
        <v>0</v>
      </c>
      <c r="AF44" s="24"/>
      <c r="AG44">
        <f t="shared" si="2"/>
        <v>972.14976080428016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-46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-0.15917999999999999</v>
      </c>
      <c r="F45">
        <f>GT_Spot!Q45</f>
        <v>0</v>
      </c>
      <c r="G45">
        <f>PPCL_NG!Q45</f>
        <v>23.84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547.44905953114051</v>
      </c>
      <c r="P45" s="36">
        <v>32.24</v>
      </c>
      <c r="Q45" s="36">
        <v>9.2100000000000009</v>
      </c>
      <c r="R45" s="38">
        <v>26.3</v>
      </c>
      <c r="S45" s="38">
        <v>0</v>
      </c>
      <c r="T45" s="37">
        <f>SUMPRODUCT(LTA!J45:AN45,LTA!J$101:AN$101,LTA!J$104:AN$104)</f>
        <v>177.54000000000002</v>
      </c>
      <c r="U45" s="37">
        <f>SUMPRODUCT(LTA!J45:AN45,LTA!J$102:AN$102,LTA!J$104:AN$104)</f>
        <v>80.75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-53</v>
      </c>
      <c r="AA45" s="75">
        <f>STOA!I45</f>
        <v>152.09</v>
      </c>
      <c r="AB45" s="75">
        <f>-STOA!O45</f>
        <v>0</v>
      </c>
      <c r="AC45">
        <f t="shared" si="0"/>
        <v>10.538851558786675</v>
      </c>
      <c r="AD45">
        <f t="shared" si="1"/>
        <v>999.91247740525034</v>
      </c>
      <c r="AE45">
        <f>'IDT-1'!C45</f>
        <v>0</v>
      </c>
      <c r="AF45" s="24"/>
      <c r="AG45">
        <f t="shared" si="2"/>
        <v>999.91247740525034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-0.15917999999999999</v>
      </c>
      <c r="F46">
        <f>GT_Spot!Q46</f>
        <v>0</v>
      </c>
      <c r="G46">
        <f>PPCL_NG!Q46</f>
        <v>23.84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562.5452179258275</v>
      </c>
      <c r="P46" s="36">
        <v>32.24</v>
      </c>
      <c r="Q46" s="36">
        <v>9.2100000000000009</v>
      </c>
      <c r="R46" s="38">
        <v>26.3</v>
      </c>
      <c r="S46" s="38">
        <v>0</v>
      </c>
      <c r="T46" s="37">
        <f>SUMPRODUCT(LTA!J46:AN46,LTA!J$101:AN$101,LTA!J$104:AN$104)</f>
        <v>175.87</v>
      </c>
      <c r="U46" s="37">
        <f>SUMPRODUCT(LTA!J46:AN46,LTA!J$102:AN$102,LTA!J$104:AN$104)</f>
        <v>80.39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-48</v>
      </c>
      <c r="AA46" s="75">
        <f>STOA!I46</f>
        <v>152.09</v>
      </c>
      <c r="AB46" s="75">
        <f>-STOA!O46</f>
        <v>0</v>
      </c>
      <c r="AC46">
        <f t="shared" si="0"/>
        <v>10.715980645315287</v>
      </c>
      <c r="AD46">
        <f t="shared" si="1"/>
        <v>1005.8015067134088</v>
      </c>
      <c r="AE46">
        <f>'IDT-1'!C46</f>
        <v>0</v>
      </c>
      <c r="AF46" s="24"/>
      <c r="AG46">
        <f t="shared" si="2"/>
        <v>1005.8015067134088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-0.15917999999999999</v>
      </c>
      <c r="F47">
        <f>GT_Spot!Q47</f>
        <v>0</v>
      </c>
      <c r="G47">
        <f>PPCL_NG!Q47</f>
        <v>23.97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562.36722935989371</v>
      </c>
      <c r="P47" s="36">
        <v>32.24</v>
      </c>
      <c r="Q47" s="36">
        <v>9.2100000000000009</v>
      </c>
      <c r="R47" s="38">
        <v>26.3</v>
      </c>
      <c r="S47" s="38">
        <v>0</v>
      </c>
      <c r="T47" s="37">
        <f>SUMPRODUCT(LTA!J47:AN47,LTA!J$101:AN$101,LTA!J$104:AN$104)</f>
        <v>187.79</v>
      </c>
      <c r="U47" s="37">
        <f>SUMPRODUCT(LTA!J47:AN47,LTA!J$102:AN$102,LTA!J$104:AN$104)</f>
        <v>82.38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-38</v>
      </c>
      <c r="AA47" s="75">
        <f>STOA!I47</f>
        <v>152.09</v>
      </c>
      <c r="AB47" s="75">
        <f>-STOA!O47</f>
        <v>0</v>
      </c>
      <c r="AC47">
        <f t="shared" si="0"/>
        <v>10.287522439558961</v>
      </c>
      <c r="AD47">
        <f t="shared" si="1"/>
        <v>1082.0919763532313</v>
      </c>
      <c r="AE47">
        <f>'IDT-1'!C47</f>
        <v>0</v>
      </c>
      <c r="AF47" s="24"/>
      <c r="AG47">
        <f t="shared" si="2"/>
        <v>1082.0919763532313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-0.15917999999999999</v>
      </c>
      <c r="F48">
        <f>GT_Spot!Q48</f>
        <v>0</v>
      </c>
      <c r="G48">
        <f>PPCL_NG!Q48</f>
        <v>23.97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552.67623714226818</v>
      </c>
      <c r="P48" s="36">
        <v>32.24</v>
      </c>
      <c r="Q48" s="36">
        <v>9.2100000000000009</v>
      </c>
      <c r="R48" s="38">
        <v>26.3</v>
      </c>
      <c r="S48" s="38">
        <v>0</v>
      </c>
      <c r="T48" s="37">
        <f>SUMPRODUCT(LTA!J48:AN48,LTA!J$101:AN$101,LTA!J$104:AN$104)</f>
        <v>196.97000000000003</v>
      </c>
      <c r="U48" s="37">
        <f>SUMPRODUCT(LTA!J48:AN48,LTA!J$102:AN$102,LTA!J$104:AN$104)</f>
        <v>82.53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</v>
      </c>
      <c r="AA48" s="75">
        <f>STOA!I48</f>
        <v>152.09</v>
      </c>
      <c r="AB48" s="75">
        <f>-STOA!O48</f>
        <v>0</v>
      </c>
      <c r="AC48">
        <f t="shared" si="0"/>
        <v>10.195564432821902</v>
      </c>
      <c r="AD48">
        <f t="shared" si="1"/>
        <v>1091.822942142343</v>
      </c>
      <c r="AE48">
        <f>'IDT-1'!C48</f>
        <v>0</v>
      </c>
      <c r="AF48" s="24"/>
      <c r="AG48">
        <f t="shared" si="2"/>
        <v>1091.822942142343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-0.15917999999999999</v>
      </c>
      <c r="F49">
        <f>GT_Spot!Q49</f>
        <v>0</v>
      </c>
      <c r="G49">
        <f>PPCL_NG!Q49</f>
        <v>23.97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562.08596473822035</v>
      </c>
      <c r="P49" s="36">
        <v>32.24</v>
      </c>
      <c r="Q49" s="36">
        <v>9.2100000000000009</v>
      </c>
      <c r="R49" s="38">
        <v>26.3</v>
      </c>
      <c r="S49" s="38">
        <v>0</v>
      </c>
      <c r="T49" s="37">
        <f>SUMPRODUCT(LTA!J49:AN49,LTA!J$101:AN$101,LTA!J$104:AN$104)</f>
        <v>201</v>
      </c>
      <c r="U49" s="37">
        <f>SUMPRODUCT(LTA!J49:AN49,LTA!J$102:AN$102,LTA!J$104:AN$104)</f>
        <v>83.039999999999992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</v>
      </c>
      <c r="AA49" s="75">
        <f>STOA!I49</f>
        <v>152.09</v>
      </c>
      <c r="AB49" s="75">
        <f>-STOA!O49</f>
        <v>0</v>
      </c>
      <c r="AC49">
        <f t="shared" si="0"/>
        <v>10.185150122833353</v>
      </c>
      <c r="AD49">
        <f t="shared" si="1"/>
        <v>1120.7830840482834</v>
      </c>
      <c r="AE49">
        <f>'IDT-1'!C49</f>
        <v>0</v>
      </c>
      <c r="AF49" s="24"/>
      <c r="AG49">
        <f t="shared" si="2"/>
        <v>1120.7830840482834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-0.15917999999999999</v>
      </c>
      <c r="F50">
        <f>GT_Spot!Q50</f>
        <v>0</v>
      </c>
      <c r="G50">
        <f>PPCL_NG!Q50</f>
        <v>23.97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572.53962839818746</v>
      </c>
      <c r="P50" s="36">
        <v>32.24</v>
      </c>
      <c r="Q50" s="36">
        <v>9.2100000000000009</v>
      </c>
      <c r="R50" s="38">
        <v>26.3</v>
      </c>
      <c r="S50" s="38">
        <v>0</v>
      </c>
      <c r="T50" s="37">
        <f>SUMPRODUCT(LTA!J50:AN50,LTA!J$101:AN$101,LTA!J$104:AN$104)</f>
        <v>197.32</v>
      </c>
      <c r="U50" s="37">
        <f>SUMPRODUCT(LTA!J50:AN50,LTA!J$102:AN$102,LTA!J$104:AN$104)</f>
        <v>82.84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</v>
      </c>
      <c r="AA50" s="75">
        <f>STOA!I50</f>
        <v>152.09</v>
      </c>
      <c r="AB50" s="75">
        <f>-STOA!O50</f>
        <v>0</v>
      </c>
      <c r="AC50">
        <f t="shared" si="0"/>
        <v>10.198607725430087</v>
      </c>
      <c r="AD50">
        <f t="shared" si="1"/>
        <v>1132.343290105654</v>
      </c>
      <c r="AE50">
        <f>'IDT-1'!C50</f>
        <v>0</v>
      </c>
      <c r="AF50" s="24"/>
      <c r="AG50">
        <f t="shared" si="2"/>
        <v>1132.343290105654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-0.15917999999999999</v>
      </c>
      <c r="F51">
        <f>GT_Spot!Q51</f>
        <v>0</v>
      </c>
      <c r="G51">
        <f>PPCL_NG!Q51</f>
        <v>30.421601136901938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575.88872920565052</v>
      </c>
      <c r="P51" s="36">
        <v>23.698900589135778</v>
      </c>
      <c r="Q51" s="36">
        <v>6.6489197530864201</v>
      </c>
      <c r="R51" s="38">
        <v>26.3</v>
      </c>
      <c r="S51" s="38">
        <v>0</v>
      </c>
      <c r="T51" s="37">
        <f>SUMPRODUCT(LTA!J51:AN51,LTA!J$101:AN$101,LTA!J$104:AN$104)</f>
        <v>206.75</v>
      </c>
      <c r="U51" s="37">
        <f>SUMPRODUCT(LTA!J51:AN51,LTA!J$102:AN$102,LTA!J$104:AN$104)</f>
        <v>87.32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</v>
      </c>
      <c r="AA51" s="75">
        <f>STOA!I51</f>
        <v>152.09</v>
      </c>
      <c r="AB51" s="75">
        <f>-STOA!O51</f>
        <v>0</v>
      </c>
      <c r="AC51">
        <f t="shared" si="0"/>
        <v>10.806737862794991</v>
      </c>
      <c r="AD51">
        <f t="shared" si="1"/>
        <v>1088.3436822548761</v>
      </c>
      <c r="AE51">
        <f>'IDT-1'!C51</f>
        <v>0</v>
      </c>
      <c r="AF51" s="24"/>
      <c r="AG51">
        <f t="shared" si="2"/>
        <v>1088.3436822548761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-61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-0.15917999999999999</v>
      </c>
      <c r="F52">
        <f>GT_Spot!Q52</f>
        <v>0</v>
      </c>
      <c r="G52">
        <f>PPCL_NG!Q52</f>
        <v>33.64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577.7719176411681</v>
      </c>
      <c r="P52" s="36">
        <v>23.698900589135778</v>
      </c>
      <c r="Q52" s="36">
        <v>6.6489197530864201</v>
      </c>
      <c r="R52" s="38">
        <v>26.3</v>
      </c>
      <c r="S52" s="38">
        <v>0</v>
      </c>
      <c r="T52" s="37">
        <f>SUMPRODUCT(LTA!J52:AN52,LTA!J$101:AN$101,LTA!J$104:AN$104)</f>
        <v>194.26</v>
      </c>
      <c r="U52" s="37">
        <f>SUMPRODUCT(LTA!J52:AN52,LTA!J$102:AN$102,LTA!J$104:AN$104)</f>
        <v>87.32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</v>
      </c>
      <c r="AA52" s="75">
        <f>STOA!I52</f>
        <v>152.09</v>
      </c>
      <c r="AB52" s="75">
        <f>-STOA!O52</f>
        <v>0</v>
      </c>
      <c r="AC52">
        <f t="shared" si="0"/>
        <v>10.715085448456223</v>
      </c>
      <c r="AD52">
        <f t="shared" si="1"/>
        <v>1084.0469219678305</v>
      </c>
      <c r="AE52">
        <f>'IDT-1'!C52</f>
        <v>0</v>
      </c>
      <c r="AF52" s="24"/>
      <c r="AG52">
        <f t="shared" si="2"/>
        <v>1084.0469219678305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-0.15917999999999999</v>
      </c>
      <c r="F53">
        <f>GT_Spot!Q53</f>
        <v>0</v>
      </c>
      <c r="G53">
        <f>PPCL_NG!Q53</f>
        <v>36.871603113178828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588.77879858702113</v>
      </c>
      <c r="P53" s="36">
        <v>23.698900589135778</v>
      </c>
      <c r="Q53" s="36">
        <v>6.6489197530864201</v>
      </c>
      <c r="R53" s="38">
        <v>26.3</v>
      </c>
      <c r="S53" s="38">
        <v>0</v>
      </c>
      <c r="T53" s="37">
        <f>SUMPRODUCT(LTA!J53:AN53,LTA!J$101:AN$101,LTA!J$104:AN$104)</f>
        <v>198.14000000000001</v>
      </c>
      <c r="U53" s="37">
        <f>SUMPRODUCT(LTA!J53:AN53,LTA!J$102:AN$102,LTA!J$104:AN$104)</f>
        <v>87.32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152.09</v>
      </c>
      <c r="AB53" s="75">
        <f>-STOA!O53</f>
        <v>0</v>
      </c>
      <c r="AC53">
        <f t="shared" si="0"/>
        <v>10.742382715342773</v>
      </c>
      <c r="AD53">
        <f t="shared" si="1"/>
        <v>1117.2547587599759</v>
      </c>
      <c r="AE53">
        <f>'IDT-1'!C53</f>
        <v>0</v>
      </c>
      <c r="AF53" s="24"/>
      <c r="AG53">
        <f t="shared" si="2"/>
        <v>1117.2547587599759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-46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-0.15917999999999999</v>
      </c>
      <c r="F54">
        <f>GT_Spot!Q54</f>
        <v>0</v>
      </c>
      <c r="G54">
        <f>PPCL_NG!Q54</f>
        <v>36.86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596.18102193401569</v>
      </c>
      <c r="P54" s="36">
        <v>23.698900589135778</v>
      </c>
      <c r="Q54" s="36">
        <v>6.6489197530864201</v>
      </c>
      <c r="R54" s="38">
        <v>26.3</v>
      </c>
      <c r="S54" s="38">
        <v>0</v>
      </c>
      <c r="T54" s="37">
        <f>SUMPRODUCT(LTA!J54:AN54,LTA!J$101:AN$101,LTA!J$104:AN$104)</f>
        <v>200.51</v>
      </c>
      <c r="U54" s="37">
        <f>SUMPRODUCT(LTA!J54:AN54,LTA!J$102:AN$102,LTA!J$104:AN$104)</f>
        <v>87.32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152.09</v>
      </c>
      <c r="AB54" s="75">
        <f>-STOA!O54</f>
        <v>0</v>
      </c>
      <c r="AC54">
        <f t="shared" si="0"/>
        <v>10.872666811011328</v>
      </c>
      <c r="AD54">
        <f t="shared" si="1"/>
        <v>1121.8850948981228</v>
      </c>
      <c r="AE54">
        <f>'IDT-1'!C54</f>
        <v>0</v>
      </c>
      <c r="AF54" s="24"/>
      <c r="AG54">
        <f t="shared" si="2"/>
        <v>1121.8850948981228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-51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-0.15917999999999999</v>
      </c>
      <c r="F55">
        <f>GT_Spot!Q55</f>
        <v>0</v>
      </c>
      <c r="G55">
        <f>PPCL_NG!Q55</f>
        <v>35.450000000000003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600.60873071890137</v>
      </c>
      <c r="P55" s="36">
        <v>20.921329013404485</v>
      </c>
      <c r="Q55" s="36">
        <v>6.2389793915603535</v>
      </c>
      <c r="R55" s="38">
        <v>26.3</v>
      </c>
      <c r="S55" s="38">
        <v>0</v>
      </c>
      <c r="T55" s="37">
        <f>SUMPRODUCT(LTA!J55:AN55,LTA!J$101:AN$101,LTA!J$104:AN$104)</f>
        <v>202.35999999999999</v>
      </c>
      <c r="U55" s="37">
        <f>SUMPRODUCT(LTA!J55:AN55,LTA!J$102:AN$102,LTA!J$104:AN$104)</f>
        <v>87.32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</v>
      </c>
      <c r="AA55" s="75">
        <f>STOA!I55</f>
        <v>152.09</v>
      </c>
      <c r="AB55" s="75">
        <f>-STOA!O55</f>
        <v>0</v>
      </c>
      <c r="AC55">
        <f t="shared" si="0"/>
        <v>11.171552623980707</v>
      </c>
      <c r="AD55">
        <f t="shared" si="1"/>
        <v>1091.2664059327822</v>
      </c>
      <c r="AE55">
        <f>'IDT-1'!C55</f>
        <v>0</v>
      </c>
      <c r="AF55" s="24"/>
      <c r="AG55">
        <f t="shared" si="2"/>
        <v>1091.2664059327822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-75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-0.15917999999999999</v>
      </c>
      <c r="F56">
        <f>GT_Spot!Q56</f>
        <v>0</v>
      </c>
      <c r="G56">
        <f>PPCL_NG!Q56</f>
        <v>42.7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603.33772054632607</v>
      </c>
      <c r="P56" s="36">
        <v>20.921329013404485</v>
      </c>
      <c r="Q56" s="36">
        <v>6.2389793915603535</v>
      </c>
      <c r="R56" s="38">
        <v>26.3</v>
      </c>
      <c r="S56" s="38">
        <v>0</v>
      </c>
      <c r="T56" s="37">
        <f>SUMPRODUCT(LTA!J56:AN56,LTA!J$101:AN$101,LTA!J$104:AN$104)</f>
        <v>194.79999999999998</v>
      </c>
      <c r="U56" s="37">
        <f>SUMPRODUCT(LTA!J56:AN56,LTA!J$102:AN$102,LTA!J$104:AN$104)</f>
        <v>87.32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</v>
      </c>
      <c r="AA56" s="75">
        <f>STOA!I56</f>
        <v>152.09</v>
      </c>
      <c r="AB56" s="75">
        <f>-STOA!O56</f>
        <v>0</v>
      </c>
      <c r="AC56">
        <f t="shared" si="0"/>
        <v>11.166205351895456</v>
      </c>
      <c r="AD56">
        <f t="shared" si="1"/>
        <v>1096.6907430322919</v>
      </c>
      <c r="AE56">
        <f>'IDT-1'!C56</f>
        <v>0</v>
      </c>
      <c r="AF56" s="24"/>
      <c r="AG56">
        <f t="shared" si="2"/>
        <v>1096.6907430322919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-72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-0.15917999999999999</v>
      </c>
      <c r="F57">
        <f>GT_Spot!Q57</f>
        <v>0</v>
      </c>
      <c r="G57">
        <f>PPCL_NG!Q57</f>
        <v>42.7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607.18569471740295</v>
      </c>
      <c r="P57" s="36">
        <v>23.698900589135778</v>
      </c>
      <c r="Q57" s="36">
        <v>6.6489197530864201</v>
      </c>
      <c r="R57" s="38">
        <v>26.3</v>
      </c>
      <c r="S57" s="38">
        <v>0</v>
      </c>
      <c r="T57" s="37">
        <f>SUMPRODUCT(LTA!J57:AN57,LTA!J$101:AN$101,LTA!J$104:AN$104)</f>
        <v>192.68</v>
      </c>
      <c r="U57" s="37">
        <f>SUMPRODUCT(LTA!J57:AN57,LTA!J$102:AN$102,LTA!J$104:AN$104)</f>
        <v>87.32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152.09</v>
      </c>
      <c r="AB57" s="75">
        <f>-STOA!O57</f>
        <v>0</v>
      </c>
      <c r="AC57">
        <f t="shared" si="0"/>
        <v>11.005264696638307</v>
      </c>
      <c r="AD57">
        <f t="shared" si="1"/>
        <v>1124.7671697958833</v>
      </c>
      <c r="AE57">
        <f>'IDT-1'!C57</f>
        <v>0</v>
      </c>
      <c r="AF57" s="24"/>
      <c r="AG57">
        <f t="shared" si="2"/>
        <v>1124.7671697958833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-57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-0.15917999999999999</v>
      </c>
      <c r="F58">
        <f>GT_Spot!Q58</f>
        <v>0</v>
      </c>
      <c r="G58">
        <f>PPCL_NG!Q58</f>
        <v>42.7</v>
      </c>
      <c r="H58">
        <f>PPCL_Spot!Q58</f>
        <v>0</v>
      </c>
      <c r="I58">
        <f>Bawana_NG!Q58</f>
        <v>45.002032244953256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604.94217716375772</v>
      </c>
      <c r="P58" s="36">
        <v>23.698900589135778</v>
      </c>
      <c r="Q58" s="36">
        <v>6.6489197530864201</v>
      </c>
      <c r="R58" s="38">
        <v>26.3</v>
      </c>
      <c r="S58" s="38">
        <v>0</v>
      </c>
      <c r="T58" s="37">
        <f>SUMPRODUCT(LTA!J58:AN58,LTA!J$101:AN$101,LTA!J$104:AN$104)</f>
        <v>185.84</v>
      </c>
      <c r="U58" s="37">
        <f>SUMPRODUCT(LTA!J58:AN58,LTA!J$102:AN$102,LTA!J$104:AN$104)</f>
        <v>83.82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152.09</v>
      </c>
      <c r="AB58" s="75">
        <f>-STOA!O58</f>
        <v>0</v>
      </c>
      <c r="AC58">
        <f t="shared" si="0"/>
        <v>10.685373280468422</v>
      </c>
      <c r="AD58">
        <f t="shared" si="1"/>
        <v>1128.9133264704647</v>
      </c>
      <c r="AE58">
        <f>'IDT-1'!C58</f>
        <v>0</v>
      </c>
      <c r="AF58" s="24"/>
      <c r="AG58">
        <f t="shared" si="2"/>
        <v>1128.9133264704647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-37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-0.15917999999999999</v>
      </c>
      <c r="F59">
        <f>GT_Spot!Q59</f>
        <v>0</v>
      </c>
      <c r="G59">
        <f>PPCL_NG!Q59</f>
        <v>42.7</v>
      </c>
      <c r="H59">
        <f>PPCL_Spot!Q59</f>
        <v>0</v>
      </c>
      <c r="I59">
        <f>Bawana_NG!Q59</f>
        <v>45.002032244953256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625.32872818407611</v>
      </c>
      <c r="P59" s="36">
        <v>32.24</v>
      </c>
      <c r="Q59" s="36">
        <v>6.6489197530864201</v>
      </c>
      <c r="R59" s="38">
        <v>26.3</v>
      </c>
      <c r="S59" s="38">
        <v>0</v>
      </c>
      <c r="T59" s="37">
        <f>SUMPRODUCT(LTA!J59:AN59,LTA!J$101:AN$101,LTA!J$104:AN$104)</f>
        <v>175.82999999999998</v>
      </c>
      <c r="U59" s="37">
        <f>SUMPRODUCT(LTA!J59:AN59,LTA!J$102:AN$102,LTA!J$104:AN$104)</f>
        <v>83.82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152.09</v>
      </c>
      <c r="AB59" s="75">
        <f>-STOA!O59</f>
        <v>0</v>
      </c>
      <c r="AC59">
        <f t="shared" si="0"/>
        <v>10.985020517095759</v>
      </c>
      <c r="AD59">
        <f t="shared" si="1"/>
        <v>1132.5313296650197</v>
      </c>
      <c r="AE59">
        <f>'IDT-1'!C59</f>
        <v>0</v>
      </c>
      <c r="AF59" s="24"/>
      <c r="AG59">
        <f t="shared" si="2"/>
        <v>1132.5313296650197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-52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-0.15917999999999999</v>
      </c>
      <c r="F60">
        <f>GT_Spot!Q60</f>
        <v>0</v>
      </c>
      <c r="G60">
        <f>PPCL_NG!Q60</f>
        <v>42.7</v>
      </c>
      <c r="H60">
        <f>PPCL_Spot!Q60</f>
        <v>0</v>
      </c>
      <c r="I60">
        <f>Bawana_NG!Q60</f>
        <v>45.002032244953256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627.93525579498487</v>
      </c>
      <c r="P60" s="36">
        <v>32.24</v>
      </c>
      <c r="Q60" s="36">
        <v>9.2100000000000009</v>
      </c>
      <c r="R60" s="38">
        <v>26.3</v>
      </c>
      <c r="S60" s="38">
        <v>0</v>
      </c>
      <c r="T60" s="37">
        <f>SUMPRODUCT(LTA!J60:AN60,LTA!J$101:AN$101,LTA!J$104:AN$104)</f>
        <v>181.12</v>
      </c>
      <c r="U60" s="37">
        <f>SUMPRODUCT(LTA!J60:AN60,LTA!J$102:AN$102,LTA!J$104:AN$104)</f>
        <v>83.82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152.09</v>
      </c>
      <c r="AB60" s="75">
        <f>-STOA!O60</f>
        <v>0</v>
      </c>
      <c r="AC60">
        <f t="shared" si="0"/>
        <v>10.970509935978253</v>
      </c>
      <c r="AD60">
        <f t="shared" si="1"/>
        <v>1155.0034481039597</v>
      </c>
      <c r="AE60">
        <f>'IDT-1'!C60</f>
        <v>0</v>
      </c>
      <c r="AF60" s="24"/>
      <c r="AG60">
        <f t="shared" si="2"/>
        <v>1155.0034481039597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-0.15917999999999999</v>
      </c>
      <c r="F61">
        <f>GT_Spot!Q61</f>
        <v>0</v>
      </c>
      <c r="G61">
        <f>PPCL_NG!Q61</f>
        <v>42.7</v>
      </c>
      <c r="H61">
        <f>PPCL_Spot!Q61</f>
        <v>0</v>
      </c>
      <c r="I61">
        <f>Bawana_NG!Q61</f>
        <v>45.002032244953256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630.55200555092517</v>
      </c>
      <c r="P61" s="36">
        <v>32.24</v>
      </c>
      <c r="Q61" s="36">
        <v>9.2100000000000009</v>
      </c>
      <c r="R61" s="38">
        <v>26.3</v>
      </c>
      <c r="S61" s="38">
        <v>0</v>
      </c>
      <c r="T61" s="37">
        <f>SUMPRODUCT(LTA!J61:AN61,LTA!J$101:AN$101,LTA!J$104:AN$104)</f>
        <v>182.20999999999998</v>
      </c>
      <c r="U61" s="37">
        <f>SUMPRODUCT(LTA!J61:AN61,LTA!J$102:AN$102,LTA!J$104:AN$104)</f>
        <v>83.82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152.09</v>
      </c>
      <c r="AB61" s="75">
        <f>-STOA!O61</f>
        <v>0</v>
      </c>
      <c r="AC61">
        <f t="shared" si="0"/>
        <v>10.807810528342229</v>
      </c>
      <c r="AD61">
        <f t="shared" si="1"/>
        <v>1180.872897267536</v>
      </c>
      <c r="AE61">
        <f>'IDT-1'!C61</f>
        <v>0</v>
      </c>
      <c r="AF61" s="24"/>
      <c r="AG61">
        <f t="shared" si="2"/>
        <v>1180.872897267536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-18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-0.15917999999999999</v>
      </c>
      <c r="F62">
        <f>GT_Spot!Q62</f>
        <v>0</v>
      </c>
      <c r="G62">
        <f>PPCL_NG!Q62</f>
        <v>42.7</v>
      </c>
      <c r="H62">
        <f>PPCL_Spot!Q62</f>
        <v>0</v>
      </c>
      <c r="I62">
        <f>Bawana_NG!Q62</f>
        <v>45.002032244953256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627.87080024330919</v>
      </c>
      <c r="P62" s="36">
        <v>32.24</v>
      </c>
      <c r="Q62" s="36">
        <v>9.2100000000000009</v>
      </c>
      <c r="R62" s="38">
        <v>26.3</v>
      </c>
      <c r="S62" s="38">
        <v>0</v>
      </c>
      <c r="T62" s="37">
        <f>SUMPRODUCT(LTA!J62:AN62,LTA!J$101:AN$101,LTA!J$104:AN$104)</f>
        <v>181.7</v>
      </c>
      <c r="U62" s="37">
        <f>SUMPRODUCT(LTA!J62:AN62,LTA!J$102:AN$102,LTA!J$104:AN$104)</f>
        <v>83.82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152.09</v>
      </c>
      <c r="AB62" s="75">
        <f>-STOA!O62</f>
        <v>0</v>
      </c>
      <c r="AC62">
        <f t="shared" si="0"/>
        <v>10.66431226384667</v>
      </c>
      <c r="AD62">
        <f t="shared" si="1"/>
        <v>1190.8251902244158</v>
      </c>
      <c r="AE62">
        <f>'IDT-1'!C62</f>
        <v>0</v>
      </c>
      <c r="AF62" s="24"/>
      <c r="AG62">
        <f t="shared" si="2"/>
        <v>1190.8251902244158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-0.15917999999999999</v>
      </c>
      <c r="F63">
        <f>GT_Spot!Q63</f>
        <v>0</v>
      </c>
      <c r="G63">
        <f>PPCL_NG!Q63</f>
        <v>42.7</v>
      </c>
      <c r="H63">
        <f>PPCL_Spot!Q63</f>
        <v>0</v>
      </c>
      <c r="I63">
        <f>Bawana_NG!Q63</f>
        <v>45.002032244953256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627.68840995028279</v>
      </c>
      <c r="P63" s="36">
        <v>32.24</v>
      </c>
      <c r="Q63" s="36">
        <v>9.2100000000000009</v>
      </c>
      <c r="R63" s="38">
        <v>26.3</v>
      </c>
      <c r="S63" s="38">
        <v>0</v>
      </c>
      <c r="T63" s="37">
        <f>SUMPRODUCT(LTA!J63:AN63,LTA!J$101:AN$101,LTA!J$104:AN$104)</f>
        <v>179.07</v>
      </c>
      <c r="U63" s="37">
        <f>SUMPRODUCT(LTA!J63:AN63,LTA!J$102:AN$102,LTA!J$104:AN$104)</f>
        <v>128.09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152.09</v>
      </c>
      <c r="AB63" s="75">
        <f>-STOA!O63</f>
        <v>0</v>
      </c>
      <c r="AC63">
        <f t="shared" si="0"/>
        <v>11.36650807511146</v>
      </c>
      <c r="AD63">
        <f t="shared" si="1"/>
        <v>1193.5806041201245</v>
      </c>
      <c r="AE63">
        <f>'IDT-1'!C63</f>
        <v>0</v>
      </c>
      <c r="AF63" s="24"/>
      <c r="AG63">
        <f t="shared" si="2"/>
        <v>1193.5806041201245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-0.15917999999999999</v>
      </c>
      <c r="F64">
        <f>GT_Spot!Q64</f>
        <v>0</v>
      </c>
      <c r="G64">
        <f>PPCL_NG!Q64</f>
        <v>42.7</v>
      </c>
      <c r="H64">
        <f>PPCL_Spot!Q64</f>
        <v>0</v>
      </c>
      <c r="I64">
        <f>Bawana_NG!Q64</f>
        <v>45.002032244953256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632.63448016712346</v>
      </c>
      <c r="P64" s="36">
        <v>67.83</v>
      </c>
      <c r="Q64" s="36">
        <v>9.2100000000000009</v>
      </c>
      <c r="R64" s="38">
        <v>26.3</v>
      </c>
      <c r="S64" s="38">
        <v>0</v>
      </c>
      <c r="T64" s="37">
        <f>SUMPRODUCT(LTA!J64:AN64,LTA!J$101:AN$101,LTA!J$104:AN$104)</f>
        <v>169.76</v>
      </c>
      <c r="U64" s="37">
        <f>SUMPRODUCT(LTA!J64:AN64,LTA!J$102:AN$102,LTA!J$104:AN$104)</f>
        <v>128.22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152.09</v>
      </c>
      <c r="AB64" s="75">
        <f>-STOA!O64</f>
        <v>0</v>
      </c>
      <c r="AC64">
        <f t="shared" si="0"/>
        <v>11.908785318685517</v>
      </c>
      <c r="AD64">
        <f t="shared" si="1"/>
        <v>1194.3943970933913</v>
      </c>
      <c r="AE64">
        <f>'IDT-1'!C64</f>
        <v>0</v>
      </c>
      <c r="AF64" s="24"/>
      <c r="AG64">
        <f t="shared" si="2"/>
        <v>1194.3943970933913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-73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-0.15917999999999999</v>
      </c>
      <c r="F65">
        <f>GT_Spot!Q65</f>
        <v>0</v>
      </c>
      <c r="G65">
        <f>PPCL_NG!Q65</f>
        <v>42.7</v>
      </c>
      <c r="H65">
        <f>PPCL_Spot!Q65</f>
        <v>0</v>
      </c>
      <c r="I65">
        <f>Bawana_NG!Q65</f>
        <v>45.002032244953256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628.82097431578541</v>
      </c>
      <c r="P65" s="36">
        <v>67.83</v>
      </c>
      <c r="Q65" s="36">
        <v>18.697459239130435</v>
      </c>
      <c r="R65" s="38">
        <v>26.3</v>
      </c>
      <c r="S65" s="38">
        <v>0</v>
      </c>
      <c r="T65" s="37">
        <f>SUMPRODUCT(LTA!J65:AN65,LTA!J$101:AN$101,LTA!J$104:AN$104)</f>
        <v>158.82</v>
      </c>
      <c r="U65" s="37">
        <f>SUMPRODUCT(LTA!J65:AN65,LTA!J$102:AN$102,LTA!J$104:AN$104)</f>
        <v>128.94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152.09</v>
      </c>
      <c r="AB65" s="75">
        <f>-STOA!O65</f>
        <v>0</v>
      </c>
      <c r="AC65">
        <f t="shared" si="0"/>
        <v>12.028586403897606</v>
      </c>
      <c r="AD65">
        <f t="shared" si="1"/>
        <v>1171.7285493959714</v>
      </c>
      <c r="AE65">
        <f>'IDT-1'!C65</f>
        <v>0</v>
      </c>
      <c r="AF65" s="24"/>
      <c r="AG65">
        <f t="shared" si="2"/>
        <v>1171.7285493959714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-91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-0.15917999999999999</v>
      </c>
      <c r="F66">
        <f>GT_Spot!Q66</f>
        <v>0</v>
      </c>
      <c r="G66">
        <f>PPCL_NG!Q66</f>
        <v>42.7</v>
      </c>
      <c r="H66">
        <f>PPCL_Spot!Q66</f>
        <v>0</v>
      </c>
      <c r="I66">
        <f>Bawana_NG!Q66</f>
        <v>45.002032244953256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629.50337854444251</v>
      </c>
      <c r="P66" s="36">
        <v>67.83</v>
      </c>
      <c r="Q66" s="36">
        <v>18.697459239130435</v>
      </c>
      <c r="R66" s="38">
        <v>26.3</v>
      </c>
      <c r="S66" s="38">
        <v>0</v>
      </c>
      <c r="T66" s="37">
        <f>SUMPRODUCT(LTA!J66:AN66,LTA!J$101:AN$101,LTA!J$104:AN$104)</f>
        <v>153.55000000000001</v>
      </c>
      <c r="U66" s="37">
        <f>SUMPRODUCT(LTA!J66:AN66,LTA!J$102:AN$102,LTA!J$104:AN$104)</f>
        <v>129.56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152.09</v>
      </c>
      <c r="AB66" s="75">
        <f>-STOA!O66</f>
        <v>0</v>
      </c>
      <c r="AC66">
        <f t="shared" si="0"/>
        <v>11.967037178543203</v>
      </c>
      <c r="AD66">
        <f t="shared" si="1"/>
        <v>1170.8225028499828</v>
      </c>
      <c r="AE66">
        <f>'IDT-1'!C66</f>
        <v>0</v>
      </c>
      <c r="AF66" s="24"/>
      <c r="AG66">
        <f t="shared" si="2"/>
        <v>1170.8225028499828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-88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-0.15917999999999999</v>
      </c>
      <c r="F67">
        <f>GT_Spot!Q67</f>
        <v>0</v>
      </c>
      <c r="G67">
        <f>PPCL_NG!Q67</f>
        <v>42.7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629.78223588005415</v>
      </c>
      <c r="P67" s="36">
        <v>67.83</v>
      </c>
      <c r="Q67" s="36">
        <v>18.697459239130435</v>
      </c>
      <c r="R67" s="38">
        <v>26.3</v>
      </c>
      <c r="S67" s="38">
        <v>0</v>
      </c>
      <c r="T67" s="37">
        <f>SUMPRODUCT(LTA!J67:AN67,LTA!J$101:AN$101,LTA!J$104:AN$104)</f>
        <v>137.68</v>
      </c>
      <c r="U67" s="37">
        <f>SUMPRODUCT(LTA!J67:AN67,LTA!J$102:AN$102,LTA!J$104:AN$104)</f>
        <v>128.94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152.09</v>
      </c>
      <c r="AB67" s="75">
        <f>-STOA!O67</f>
        <v>0</v>
      </c>
      <c r="AC67">
        <f t="shared" si="0"/>
        <v>11.824361239340995</v>
      </c>
      <c r="AD67">
        <f t="shared" si="1"/>
        <v>1154.7520038798436</v>
      </c>
      <c r="AE67">
        <f>'IDT-1'!C67</f>
        <v>0</v>
      </c>
      <c r="AF67" s="24"/>
      <c r="AG67">
        <f t="shared" si="2"/>
        <v>1154.7520038798436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-0.15917999999999999</v>
      </c>
      <c r="F68">
        <f>GT_Spot!Q68</f>
        <v>0</v>
      </c>
      <c r="G68">
        <f>PPCL_NG!Q68</f>
        <v>42.7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633.44989205940067</v>
      </c>
      <c r="P68" s="36">
        <v>67.83</v>
      </c>
      <c r="Q68" s="36">
        <v>18.697459239130435</v>
      </c>
      <c r="R68" s="38">
        <v>26.3</v>
      </c>
      <c r="S68" s="38">
        <v>0</v>
      </c>
      <c r="T68" s="37">
        <f>SUMPRODUCT(LTA!J68:AN68,LTA!J$101:AN$101,LTA!J$104:AN$104)</f>
        <v>130.83000000000001</v>
      </c>
      <c r="U68" s="37">
        <f>SUMPRODUCT(LTA!J68:AN68,LTA!J$102:AN$102,LTA!J$104:AN$104)</f>
        <v>128.72999999999999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152.09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11.794508613719245</v>
      </c>
      <c r="AD68">
        <f t="shared" ref="AD68:AD98" si="4">SUM(B68:AB68,AI68:AR68)-AC68</f>
        <v>1151.3895126848117</v>
      </c>
      <c r="AE68">
        <f>'IDT-1'!C68</f>
        <v>0</v>
      </c>
      <c r="AF68" s="24"/>
      <c r="AG68">
        <f t="shared" ref="AG68:AG98" si="5">SUM(AD68:AF68)</f>
        <v>1151.3895126848117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-88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-0.15917999999999999</v>
      </c>
      <c r="F69">
        <f>GT_Spot!Q69</f>
        <v>0</v>
      </c>
      <c r="G69">
        <f>PPCL_NG!Q69</f>
        <v>42.7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634.86029488049905</v>
      </c>
      <c r="P69" s="36">
        <v>67.83</v>
      </c>
      <c r="Q69" s="36">
        <v>18.697459239130435</v>
      </c>
      <c r="R69" s="38">
        <v>26.3</v>
      </c>
      <c r="S69" s="38">
        <v>0</v>
      </c>
      <c r="T69" s="37">
        <f>SUMPRODUCT(LTA!J69:AN69,LTA!J$101:AN$101,LTA!J$104:AN$104)</f>
        <v>123.98</v>
      </c>
      <c r="U69" s="37">
        <f>SUMPRODUCT(LTA!J69:AN69,LTA!J$102:AN$102,LTA!J$104:AN$104)</f>
        <v>128.47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152.09</v>
      </c>
      <c r="AB69" s="75">
        <f>-STOA!O69</f>
        <v>0</v>
      </c>
      <c r="AC69">
        <f t="shared" si="3"/>
        <v>11.74435215854491</v>
      </c>
      <c r="AD69">
        <f t="shared" si="4"/>
        <v>1145.7400719610846</v>
      </c>
      <c r="AE69">
        <f>'IDT-1'!C69</f>
        <v>0</v>
      </c>
      <c r="AF69" s="24"/>
      <c r="AG69">
        <f t="shared" si="5"/>
        <v>1145.7400719610846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-88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-0.15917999999999999</v>
      </c>
      <c r="F70">
        <f>GT_Spot!Q70</f>
        <v>0</v>
      </c>
      <c r="G70">
        <f>PPCL_NG!Q70</f>
        <v>42.7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634.86029488049905</v>
      </c>
      <c r="P70" s="36">
        <v>67.83</v>
      </c>
      <c r="Q70" s="36">
        <v>18.697459239130435</v>
      </c>
      <c r="R70" s="38">
        <v>24.322672821189141</v>
      </c>
      <c r="S70" s="38">
        <v>0</v>
      </c>
      <c r="T70" s="37">
        <f>SUMPRODUCT(LTA!J70:AN70,LTA!J$101:AN$101,LTA!J$104:AN$104)</f>
        <v>116.61</v>
      </c>
      <c r="U70" s="37">
        <f>SUMPRODUCT(LTA!J70:AN70,LTA!J$102:AN$102,LTA!J$104:AN$104)</f>
        <v>134.76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152.09</v>
      </c>
      <c r="AB70" s="75">
        <f>-STOA!O70</f>
        <v>0</v>
      </c>
      <c r="AC70">
        <f t="shared" si="3"/>
        <v>11.6730570417604</v>
      </c>
      <c r="AD70">
        <f t="shared" si="4"/>
        <v>1147.7540398990584</v>
      </c>
      <c r="AE70">
        <f>'IDT-1'!C70</f>
        <v>0</v>
      </c>
      <c r="AF70" s="24"/>
      <c r="AG70">
        <f t="shared" si="5"/>
        <v>1147.7540398990584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-83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-0.15917999999999999</v>
      </c>
      <c r="F71">
        <f>GT_Spot!Q71</f>
        <v>0</v>
      </c>
      <c r="G71">
        <f>PPCL_NG!Q71</f>
        <v>42.7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638.93711288262057</v>
      </c>
      <c r="P71" s="36">
        <v>67.83</v>
      </c>
      <c r="Q71" s="36">
        <v>18.697459239130435</v>
      </c>
      <c r="R71" s="38">
        <v>19.34</v>
      </c>
      <c r="S71" s="38">
        <v>0</v>
      </c>
      <c r="T71" s="37">
        <f>SUMPRODUCT(LTA!J71:AN71,LTA!J$101:AN$101,LTA!J$104:AN$104)</f>
        <v>112.85</v>
      </c>
      <c r="U71" s="37">
        <f>SUMPRODUCT(LTA!J71:AN71,LTA!J$102:AN$102,LTA!J$104:AN$104)</f>
        <v>134.42000000000002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152.09</v>
      </c>
      <c r="AB71" s="75">
        <f>-STOA!O71</f>
        <v>0</v>
      </c>
      <c r="AC71">
        <f t="shared" si="3"/>
        <v>11.611249264308215</v>
      </c>
      <c r="AD71">
        <f t="shared" si="4"/>
        <v>1144.8099928574427</v>
      </c>
      <c r="AE71">
        <f>'IDT-1'!C71</f>
        <v>0</v>
      </c>
      <c r="AF71" s="24"/>
      <c r="AG71">
        <f t="shared" si="5"/>
        <v>1144.8099928574427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-81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-0.15917999999999999</v>
      </c>
      <c r="F72">
        <f>GT_Spot!Q72</f>
        <v>0</v>
      </c>
      <c r="G72">
        <f>PPCL_NG!Q72</f>
        <v>42.7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644.66475691129529</v>
      </c>
      <c r="P72" s="36">
        <v>67.83</v>
      </c>
      <c r="Q72" s="36">
        <v>18.697459239130435</v>
      </c>
      <c r="R72" s="38">
        <v>12.102657004830915</v>
      </c>
      <c r="S72" s="38">
        <v>0</v>
      </c>
      <c r="T72" s="37">
        <f>SUMPRODUCT(LTA!J72:AN72,LTA!J$101:AN$101,LTA!J$104:AN$104)</f>
        <v>115.48</v>
      </c>
      <c r="U72" s="37">
        <f>SUMPRODUCT(LTA!J72:AN72,LTA!J$102:AN$102,LTA!J$104:AN$104)</f>
        <v>133.91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152.09</v>
      </c>
      <c r="AB72" s="75">
        <f>-STOA!O72</f>
        <v>0</v>
      </c>
      <c r="AC72">
        <f t="shared" si="3"/>
        <v>11.510082383136719</v>
      </c>
      <c r="AD72">
        <f t="shared" si="4"/>
        <v>1157.52146077212</v>
      </c>
      <c r="AE72">
        <f>'IDT-1'!C72</f>
        <v>0</v>
      </c>
      <c r="AF72" s="24"/>
      <c r="AG72">
        <f t="shared" si="5"/>
        <v>1157.52146077212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-69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-0.15917999999999999</v>
      </c>
      <c r="F73">
        <f>GT_Spot!Q73</f>
        <v>0</v>
      </c>
      <c r="G73">
        <f>PPCL_NG!Q73</f>
        <v>42.7</v>
      </c>
      <c r="H73">
        <f>PPCL_Spot!Q73</f>
        <v>0</v>
      </c>
      <c r="I73">
        <f>Bawana_NG!Q73</f>
        <v>45.002032244953256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645.82280335554299</v>
      </c>
      <c r="P73" s="36">
        <v>67.83</v>
      </c>
      <c r="Q73" s="36">
        <v>18.697459239130435</v>
      </c>
      <c r="R73" s="38">
        <v>6.217343015805211</v>
      </c>
      <c r="S73" s="38">
        <v>0</v>
      </c>
      <c r="T73" s="37">
        <f>SUMPRODUCT(LTA!J73:AN73,LTA!J$101:AN$101,LTA!J$104:AN$104)</f>
        <v>110.16999999999999</v>
      </c>
      <c r="U73" s="37">
        <f>SUMPRODUCT(LTA!J73:AN73,LTA!J$102:AN$102,LTA!J$104:AN$104)</f>
        <v>131.86000000000001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152.09</v>
      </c>
      <c r="AB73" s="75">
        <f>-STOA!O73</f>
        <v>0</v>
      </c>
      <c r="AC73">
        <f t="shared" si="3"/>
        <v>11.412610440020458</v>
      </c>
      <c r="AD73">
        <f t="shared" si="4"/>
        <v>1144.5336974154116</v>
      </c>
      <c r="AE73">
        <f>'IDT-1'!C73</f>
        <v>0</v>
      </c>
      <c r="AF73" s="24"/>
      <c r="AG73">
        <f t="shared" si="5"/>
        <v>1144.5336974154116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-0.15917999999999999</v>
      </c>
      <c r="F74">
        <f>GT_Spot!Q74</f>
        <v>0</v>
      </c>
      <c r="G74">
        <f>PPCL_NG!Q74</f>
        <v>42.7</v>
      </c>
      <c r="H74">
        <f>PPCL_Spot!Q74</f>
        <v>0</v>
      </c>
      <c r="I74">
        <f>Bawana_NG!Q74</f>
        <v>45.002032244953256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645.82296288423663</v>
      </c>
      <c r="P74" s="36">
        <v>67.83</v>
      </c>
      <c r="Q74" s="36">
        <v>18.697459239130435</v>
      </c>
      <c r="R74" s="38">
        <v>2.2799999999999998</v>
      </c>
      <c r="S74" s="38">
        <v>0</v>
      </c>
      <c r="T74" s="37">
        <f>SUMPRODUCT(LTA!J74:AN74,LTA!J$101:AN$101,LTA!J$104:AN$104)</f>
        <v>100.21000000000001</v>
      </c>
      <c r="U74" s="37">
        <f>SUMPRODUCT(LTA!J74:AN74,LTA!J$102:AN$102,LTA!J$104:AN$104)</f>
        <v>130.22999999999999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152.09</v>
      </c>
      <c r="AB74" s="75">
        <f>-STOA!O74</f>
        <v>0</v>
      </c>
      <c r="AC74">
        <f t="shared" si="3"/>
        <v>11.196068077634118</v>
      </c>
      <c r="AD74">
        <f t="shared" si="4"/>
        <v>1138.2230562906861</v>
      </c>
      <c r="AE74">
        <f>'IDT-1'!C74</f>
        <v>0</v>
      </c>
      <c r="AF74" s="24"/>
      <c r="AG74">
        <f t="shared" si="5"/>
        <v>1138.2230562906861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-61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-9.0959999999999999E-2</v>
      </c>
      <c r="F75">
        <f>GT_Spot!Q75</f>
        <v>0</v>
      </c>
      <c r="G75">
        <f>PPCL_NG!Q75</f>
        <v>42.7</v>
      </c>
      <c r="H75">
        <f>PPCL_Spot!Q75</f>
        <v>0</v>
      </c>
      <c r="I75">
        <f>Bawana_NG!Q75</f>
        <v>45.002032244953256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647.91046239234663</v>
      </c>
      <c r="P75" s="36">
        <v>67.83</v>
      </c>
      <c r="Q75" s="36">
        <v>18.697459239130435</v>
      </c>
      <c r="R75" s="38">
        <v>0</v>
      </c>
      <c r="S75" s="38">
        <v>0</v>
      </c>
      <c r="T75" s="37">
        <f>SUMPRODUCT(LTA!J75:AN75,LTA!J$101:AN$101,LTA!J$104:AN$104)</f>
        <v>87.69</v>
      </c>
      <c r="U75" s="37">
        <f>SUMPRODUCT(LTA!J75:AN75,LTA!J$102:AN$102,LTA!J$104:AN$104)</f>
        <v>130.22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188.29999999999998</v>
      </c>
      <c r="AB75" s="75">
        <f>-STOA!O75</f>
        <v>0</v>
      </c>
      <c r="AC75">
        <f t="shared" si="3"/>
        <v>11.641861850545194</v>
      </c>
      <c r="AD75">
        <f t="shared" si="4"/>
        <v>1134.3329820258853</v>
      </c>
      <c r="AE75">
        <f>'IDT-1'!C75</f>
        <v>0</v>
      </c>
      <c r="AF75" s="24"/>
      <c r="AG75">
        <f t="shared" si="5"/>
        <v>1134.3329820258853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-88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-9.0959999999999999E-2</v>
      </c>
      <c r="F76">
        <f>GT_Spot!Q76</f>
        <v>0</v>
      </c>
      <c r="G76">
        <f>PPCL_NG!Q76</f>
        <v>42.7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645.42859834608635</v>
      </c>
      <c r="P76" s="36">
        <v>67.83</v>
      </c>
      <c r="Q76" s="36">
        <v>18.697459239130435</v>
      </c>
      <c r="R76" s="38">
        <v>0</v>
      </c>
      <c r="S76" s="38">
        <v>0</v>
      </c>
      <c r="T76" s="37">
        <f>SUMPRODUCT(LTA!J76:AN76,LTA!J$101:AN$101,LTA!J$104:AN$104)</f>
        <v>83.54</v>
      </c>
      <c r="U76" s="37">
        <f>SUMPRODUCT(LTA!J76:AN76,LTA!J$102:AN$102,LTA!J$104:AN$104)</f>
        <v>136.36000000000001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188.29999999999998</v>
      </c>
      <c r="AB76" s="75">
        <f>-STOA!O76</f>
        <v>0</v>
      </c>
      <c r="AC76">
        <f t="shared" si="3"/>
        <v>11.62473672058103</v>
      </c>
      <c r="AD76">
        <f t="shared" si="4"/>
        <v>1142.4484602975324</v>
      </c>
      <c r="AE76">
        <f>'IDT-1'!C76</f>
        <v>0</v>
      </c>
      <c r="AF76" s="24"/>
      <c r="AG76">
        <f t="shared" si="5"/>
        <v>1142.4484602975324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-83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-9.0959999999999999E-2</v>
      </c>
      <c r="F77">
        <f>GT_Spot!Q77</f>
        <v>0</v>
      </c>
      <c r="G77">
        <f>PPCL_NG!Q77</f>
        <v>42.7</v>
      </c>
      <c r="H77">
        <f>PPCL_Spot!Q77</f>
        <v>0</v>
      </c>
      <c r="I77">
        <f>Bawana_NG!Q77</f>
        <v>45.19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753.43378613519337</v>
      </c>
      <c r="P77" s="36">
        <v>67.83</v>
      </c>
      <c r="Q77" s="36">
        <v>18.697459239130435</v>
      </c>
      <c r="R77" s="38">
        <v>0</v>
      </c>
      <c r="S77" s="38">
        <v>0</v>
      </c>
      <c r="T77" s="37">
        <f>SUMPRODUCT(LTA!J77:AN77,LTA!J$101:AN$101,LTA!J$104:AN$104)</f>
        <v>77.62</v>
      </c>
      <c r="U77" s="37">
        <f>SUMPRODUCT(LTA!J77:AN77,LTA!J$102:AN$102,LTA!J$104:AN$104)</f>
        <v>135.53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-10</v>
      </c>
      <c r="AA77" s="75">
        <f>STOA!I77</f>
        <v>188.29999999999998</v>
      </c>
      <c r="AB77" s="75">
        <f>-STOA!O77</f>
        <v>0</v>
      </c>
      <c r="AC77">
        <f t="shared" si="3"/>
        <v>13.258239672546674</v>
      </c>
      <c r="AD77">
        <f t="shared" si="4"/>
        <v>1151.6678957017771</v>
      </c>
      <c r="AE77">
        <f>'IDT-1'!C77</f>
        <v>-8.4670000000000005</v>
      </c>
      <c r="AF77" s="24"/>
      <c r="AG77">
        <f t="shared" si="5"/>
        <v>1143.200895701777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-160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-9.0959999999999999E-2</v>
      </c>
      <c r="F78">
        <f>GT_Spot!Q78</f>
        <v>0</v>
      </c>
      <c r="G78">
        <f>PPCL_NG!Q78</f>
        <v>42.7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771.13972545038803</v>
      </c>
      <c r="P78" s="36">
        <v>67.83</v>
      </c>
      <c r="Q78" s="36">
        <v>18.697459239130435</v>
      </c>
      <c r="R78" s="38">
        <v>0</v>
      </c>
      <c r="S78" s="38">
        <v>0</v>
      </c>
      <c r="T78" s="37">
        <f>SUMPRODUCT(LTA!J78:AN78,LTA!J$101:AN$101,LTA!J$104:AN$104)</f>
        <v>72.78</v>
      </c>
      <c r="U78" s="37">
        <f>SUMPRODUCT(LTA!J78:AN78,LTA!J$102:AN$102,LTA!J$104:AN$104)</f>
        <v>135.19999999999999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188.29999999999998</v>
      </c>
      <c r="AB78" s="75">
        <f>-STOA!O78</f>
        <v>0</v>
      </c>
      <c r="AC78">
        <f t="shared" si="3"/>
        <v>13.464543341264534</v>
      </c>
      <c r="AD78">
        <f t="shared" si="4"/>
        <v>1152.8075313482539</v>
      </c>
      <c r="AE78">
        <f>'IDT-1'!C78</f>
        <v>-8.4670000000000005</v>
      </c>
      <c r="AF78" s="24"/>
      <c r="AG78">
        <f t="shared" si="5"/>
        <v>1144.3405313482538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-171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-9.0959999999999999E-2</v>
      </c>
      <c r="F79">
        <f>GT_Spot!Q79</f>
        <v>0</v>
      </c>
      <c r="G79">
        <f>PPCL_NG!Q79</f>
        <v>42.7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776.87271948916487</v>
      </c>
      <c r="P79" s="36">
        <v>67.83</v>
      </c>
      <c r="Q79" s="36">
        <v>18.697459239130435</v>
      </c>
      <c r="R79" s="38">
        <v>0</v>
      </c>
      <c r="S79" s="38">
        <v>0</v>
      </c>
      <c r="T79" s="37">
        <f>SUMPRODUCT(LTA!J79:AN79,LTA!J$101:AN$101,LTA!J$104:AN$104)</f>
        <v>68.44</v>
      </c>
      <c r="U79" s="37">
        <f>SUMPRODUCT(LTA!J79:AN79,LTA!J$102:AN$102,LTA!J$104:AN$104)</f>
        <v>134.69999999999999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188.29999999999998</v>
      </c>
      <c r="AB79" s="75">
        <f>-STOA!O79</f>
        <v>-15</v>
      </c>
      <c r="AC79">
        <f t="shared" si="3"/>
        <v>13.241570373228694</v>
      </c>
      <c r="AD79">
        <f t="shared" si="4"/>
        <v>1179.9234983550666</v>
      </c>
      <c r="AE79">
        <f>'IDT-1'!C79</f>
        <v>-8.4670000000000005</v>
      </c>
      <c r="AF79" s="24"/>
      <c r="AG79">
        <f t="shared" si="5"/>
        <v>1171.4564983550665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-9.0959999999999999E-2</v>
      </c>
      <c r="F80">
        <f>GT_Spot!Q80</f>
        <v>0</v>
      </c>
      <c r="G80">
        <f>PPCL_NG!Q80</f>
        <v>42.7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776.87271948916487</v>
      </c>
      <c r="P80" s="36">
        <v>67.83</v>
      </c>
      <c r="Q80" s="36">
        <v>18.697459239130435</v>
      </c>
      <c r="R80" s="38">
        <v>0</v>
      </c>
      <c r="S80" s="38">
        <v>0</v>
      </c>
      <c r="T80" s="37">
        <f>SUMPRODUCT(LTA!J80:AN80,LTA!J$101:AN$101,LTA!J$104:AN$104)</f>
        <v>67.180000000000007</v>
      </c>
      <c r="U80" s="37">
        <f>SUMPRODUCT(LTA!J80:AN80,LTA!J$102:AN$102,LTA!J$104:AN$104)</f>
        <v>133.03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188.29999999999998</v>
      </c>
      <c r="AB80" s="75">
        <f>-STOA!O80</f>
        <v>-15</v>
      </c>
      <c r="AC80">
        <f t="shared" si="3"/>
        <v>13.206908245706499</v>
      </c>
      <c r="AD80">
        <f t="shared" si="4"/>
        <v>1178.0281604825889</v>
      </c>
      <c r="AE80">
        <f>'IDT-1'!C80</f>
        <v>-6.35</v>
      </c>
      <c r="AF80" s="24"/>
      <c r="AG80">
        <f t="shared" si="5"/>
        <v>1171.678160482589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-139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-9.0959999999999999E-2</v>
      </c>
      <c r="F81">
        <f>GT_Spot!Q81</f>
        <v>0</v>
      </c>
      <c r="G81">
        <f>PPCL_NG!Q81</f>
        <v>42.7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776.87271948916487</v>
      </c>
      <c r="P81" s="36">
        <v>67.83</v>
      </c>
      <c r="Q81" s="36">
        <v>18.697459239130435</v>
      </c>
      <c r="R81" s="38">
        <v>0</v>
      </c>
      <c r="S81" s="38">
        <v>0</v>
      </c>
      <c r="T81" s="37">
        <f>SUMPRODUCT(LTA!J81:AN81,LTA!J$101:AN$101,LTA!J$104:AN$104)</f>
        <v>26.88</v>
      </c>
      <c r="U81" s="37">
        <f>SUMPRODUCT(LTA!J81:AN81,LTA!J$102:AN$102,LTA!J$104:AN$104)</f>
        <v>112.2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188.29999999999998</v>
      </c>
      <c r="AB81" s="75">
        <f>-STOA!O81</f>
        <v>-15</v>
      </c>
      <c r="AC81">
        <f t="shared" si="3"/>
        <v>12.899795561283575</v>
      </c>
      <c r="AD81">
        <f t="shared" si="4"/>
        <v>1091.2052731670117</v>
      </c>
      <c r="AE81">
        <f>'IDT-1'!C81</f>
        <v>-8.4670000000000005</v>
      </c>
      <c r="AF81" s="24"/>
      <c r="AG81">
        <f t="shared" si="5"/>
        <v>1082.7382731670116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-165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-9.0959999999999999E-2</v>
      </c>
      <c r="F82">
        <f>GT_Spot!Q82</f>
        <v>0</v>
      </c>
      <c r="G82">
        <f>PPCL_NG!Q82</f>
        <v>42.7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776.87271948916487</v>
      </c>
      <c r="P82" s="36">
        <v>67.83</v>
      </c>
      <c r="Q82" s="36">
        <v>18.697459239130435</v>
      </c>
      <c r="R82" s="38">
        <v>0</v>
      </c>
      <c r="S82" s="38">
        <v>0</v>
      </c>
      <c r="T82" s="37">
        <f>SUMPRODUCT(LTA!J82:AN82,LTA!J$101:AN$101,LTA!J$104:AN$104)</f>
        <v>26.22</v>
      </c>
      <c r="U82" s="37">
        <f>SUMPRODUCT(LTA!J82:AN82,LTA!J$102:AN$102,LTA!J$104:AN$104)</f>
        <v>111.86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188.29999999999998</v>
      </c>
      <c r="AB82" s="75">
        <f>-STOA!O82</f>
        <v>-15</v>
      </c>
      <c r="AC82">
        <f t="shared" si="3"/>
        <v>12.917629943850161</v>
      </c>
      <c r="AD82">
        <f t="shared" si="4"/>
        <v>1087.187438784445</v>
      </c>
      <c r="AE82">
        <f>'IDT-1'!C82</f>
        <v>-10.584</v>
      </c>
      <c r="AF82" s="24"/>
      <c r="AG82">
        <f t="shared" si="5"/>
        <v>1076.603438784445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-168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-9.0959999999999999E-2</v>
      </c>
      <c r="F83">
        <f>GT_Spot!Q83</f>
        <v>0</v>
      </c>
      <c r="G83">
        <f>PPCL_NG!Q83</f>
        <v>42.7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776.57240557769671</v>
      </c>
      <c r="P83" s="36">
        <v>67.83</v>
      </c>
      <c r="Q83" s="36">
        <v>18.697459239130435</v>
      </c>
      <c r="R83" s="38">
        <v>0</v>
      </c>
      <c r="S83" s="38">
        <v>0</v>
      </c>
      <c r="T83" s="37">
        <f>SUMPRODUCT(LTA!J83:AN83,LTA!J$101:AN$101,LTA!J$104:AN$104)</f>
        <v>25.88</v>
      </c>
      <c r="U83" s="37">
        <f>SUMPRODUCT(LTA!J83:AN83,LTA!J$102:AN$102,LTA!J$104:AN$104)</f>
        <v>111.37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-20</v>
      </c>
      <c r="AA83" s="75">
        <f>STOA!I83</f>
        <v>217.67</v>
      </c>
      <c r="AB83" s="75">
        <f>-STOA!O83</f>
        <v>-15</v>
      </c>
      <c r="AC83">
        <f t="shared" si="3"/>
        <v>13.263798584173392</v>
      </c>
      <c r="AD83">
        <f t="shared" si="4"/>
        <v>1104.080956232654</v>
      </c>
      <c r="AE83">
        <f>'IDT-1'!C83</f>
        <v>-25.402000000000001</v>
      </c>
      <c r="AF83" s="24"/>
      <c r="AG83">
        <f t="shared" si="5"/>
        <v>1078.6789562326539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-159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-9.0959999999999999E-2</v>
      </c>
      <c r="F84">
        <f>GT_Spot!Q84</f>
        <v>0</v>
      </c>
      <c r="G84">
        <f>PPCL_NG!Q84</f>
        <v>42.7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784.64540197769668</v>
      </c>
      <c r="P84" s="36">
        <v>67.83</v>
      </c>
      <c r="Q84" s="36">
        <v>18.697459239130435</v>
      </c>
      <c r="R84" s="38">
        <v>0</v>
      </c>
      <c r="S84" s="38">
        <v>0</v>
      </c>
      <c r="T84" s="37">
        <f>SUMPRODUCT(LTA!J84:AN84,LTA!J$101:AN$101,LTA!J$104:AN$104)</f>
        <v>25.55</v>
      </c>
      <c r="U84" s="37">
        <f>SUMPRODUCT(LTA!J84:AN84,LTA!J$102:AN$102,LTA!J$104:AN$104)</f>
        <v>111.7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</v>
      </c>
      <c r="AA84" s="75">
        <f>STOA!I84</f>
        <v>217.67</v>
      </c>
      <c r="AB84" s="75">
        <f>-STOA!O84</f>
        <v>-15</v>
      </c>
      <c r="AC84">
        <f t="shared" si="3"/>
        <v>13.16615652957168</v>
      </c>
      <c r="AD84">
        <f t="shared" si="4"/>
        <v>1131.2515946872554</v>
      </c>
      <c r="AE84">
        <f>'IDT-1'!C84</f>
        <v>-51.942999999999998</v>
      </c>
      <c r="AF84" s="24"/>
      <c r="AG84">
        <f t="shared" si="5"/>
        <v>1079.3085946872554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-150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-9.0959999999999999E-2</v>
      </c>
      <c r="F85">
        <f>GT_Spot!Q85</f>
        <v>0</v>
      </c>
      <c r="G85">
        <f>PPCL_NG!Q85</f>
        <v>43.83834572280292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784.64540197769668</v>
      </c>
      <c r="P85" s="36">
        <v>67.83</v>
      </c>
      <c r="Q85" s="36">
        <v>18.697459239130435</v>
      </c>
      <c r="R85" s="38">
        <v>0</v>
      </c>
      <c r="S85" s="38">
        <v>0</v>
      </c>
      <c r="T85" s="37">
        <f>SUMPRODUCT(LTA!J85:AN85,LTA!J$101:AN$101,LTA!J$104:AN$104)</f>
        <v>25.18</v>
      </c>
      <c r="U85" s="37">
        <f>SUMPRODUCT(LTA!J85:AN85,LTA!J$102:AN$102,LTA!J$104:AN$104)</f>
        <v>111.87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-35</v>
      </c>
      <c r="AA85" s="75">
        <f>STOA!I85</f>
        <v>217.67</v>
      </c>
      <c r="AB85" s="75">
        <f>-STOA!O85</f>
        <v>-15</v>
      </c>
      <c r="AC85">
        <f t="shared" si="3"/>
        <v>13.582807837953329</v>
      </c>
      <c r="AD85">
        <f t="shared" si="4"/>
        <v>1085.7732891016767</v>
      </c>
      <c r="AE85">
        <f>'IDT-1'!C85</f>
        <v>-29.635000000000002</v>
      </c>
      <c r="AF85" s="24"/>
      <c r="AG85">
        <f t="shared" si="5"/>
        <v>1056.1382891016767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-171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-9.0959999999999999E-2</v>
      </c>
      <c r="F86">
        <f>GT_Spot!Q86</f>
        <v>0</v>
      </c>
      <c r="G86">
        <f>PPCL_NG!Q86</f>
        <v>43.83834572280292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769.94081672732557</v>
      </c>
      <c r="P86" s="36">
        <v>67.83</v>
      </c>
      <c r="Q86" s="36">
        <v>18.697459239130435</v>
      </c>
      <c r="R86" s="38">
        <v>0</v>
      </c>
      <c r="S86" s="38">
        <v>0</v>
      </c>
      <c r="T86" s="37">
        <f>SUMPRODUCT(LTA!J86:AN86,LTA!J$101:AN$101,LTA!J$104:AN$104)</f>
        <v>24.85</v>
      </c>
      <c r="U86" s="37">
        <f>SUMPRODUCT(LTA!J86:AN86,LTA!J$102:AN$102,LTA!J$104:AN$104)</f>
        <v>112.43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-25</v>
      </c>
      <c r="AA86" s="75">
        <f>STOA!I86</f>
        <v>217.67</v>
      </c>
      <c r="AB86" s="75">
        <f>-STOA!O86</f>
        <v>-15</v>
      </c>
      <c r="AC86">
        <f t="shared" si="3"/>
        <v>13.33113770243933</v>
      </c>
      <c r="AD86">
        <f t="shared" si="4"/>
        <v>1085.5503739868197</v>
      </c>
      <c r="AE86">
        <f>'IDT-1'!C86</f>
        <v>-29.635000000000002</v>
      </c>
      <c r="AF86" s="24"/>
      <c r="AG86">
        <f t="shared" si="5"/>
        <v>1055.9153739868198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-167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-9.0959999999999999E-2</v>
      </c>
      <c r="F87">
        <f>GT_Spot!Q87</f>
        <v>0</v>
      </c>
      <c r="G87">
        <f>PPCL_NG!Q87</f>
        <v>42.7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769.56818670556447</v>
      </c>
      <c r="P87" s="36">
        <v>67.83</v>
      </c>
      <c r="Q87" s="36">
        <v>18.697459239130435</v>
      </c>
      <c r="R87" s="38">
        <v>0</v>
      </c>
      <c r="S87" s="38">
        <v>0</v>
      </c>
      <c r="T87" s="37">
        <f>SUMPRODUCT(LTA!J87:AN87,LTA!J$101:AN$101,LTA!J$104:AN$104)</f>
        <v>24.41</v>
      </c>
      <c r="U87" s="37">
        <f>SUMPRODUCT(LTA!J87:AN87,LTA!J$102:AN$102,LTA!J$104:AN$104)</f>
        <v>113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217.67</v>
      </c>
      <c r="AB87" s="75">
        <f>-STOA!O87</f>
        <v>-15</v>
      </c>
      <c r="AC87">
        <f t="shared" si="3"/>
        <v>12.679759934289104</v>
      </c>
      <c r="AD87">
        <f t="shared" si="4"/>
        <v>1156.820776010406</v>
      </c>
      <c r="AE87">
        <f>'IDT-1'!C87</f>
        <v>-29.635000000000002</v>
      </c>
      <c r="AF87" s="24"/>
      <c r="AG87">
        <f t="shared" si="5"/>
        <v>1127.185776010406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-9.0959999999999999E-2</v>
      </c>
      <c r="F88">
        <f>GT_Spot!Q88</f>
        <v>0</v>
      </c>
      <c r="G88">
        <f>PPCL_NG!Q88</f>
        <v>42.7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769.56818670556447</v>
      </c>
      <c r="P88" s="36">
        <v>67.83</v>
      </c>
      <c r="Q88" s="36">
        <v>18.697459239130435</v>
      </c>
      <c r="R88" s="38">
        <v>0</v>
      </c>
      <c r="S88" s="38">
        <v>0</v>
      </c>
      <c r="T88" s="37">
        <f>SUMPRODUCT(LTA!J88:AN88,LTA!J$101:AN$101,LTA!J$104:AN$104)</f>
        <v>24.18</v>
      </c>
      <c r="U88" s="37">
        <f>SUMPRODUCT(LTA!J88:AN88,LTA!J$102:AN$102,LTA!J$104:AN$104)</f>
        <v>121.07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-15</v>
      </c>
      <c r="AA88" s="75">
        <f>STOA!I88</f>
        <v>217.67</v>
      </c>
      <c r="AB88" s="75">
        <f>-STOA!O88</f>
        <v>-15</v>
      </c>
      <c r="AC88">
        <f t="shared" si="3"/>
        <v>12.748751934289103</v>
      </c>
      <c r="AD88">
        <f t="shared" si="4"/>
        <v>1164.5917840104057</v>
      </c>
      <c r="AE88">
        <f>'IDT-1'!C88</f>
        <v>-23.285</v>
      </c>
      <c r="AF88" s="24"/>
      <c r="AG88">
        <f t="shared" si="5"/>
        <v>1141.3067840104056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-9.0959999999999999E-2</v>
      </c>
      <c r="F89">
        <f>GT_Spot!Q89</f>
        <v>0</v>
      </c>
      <c r="G89">
        <f>PPCL_NG!Q89</f>
        <v>42.7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768.75431134873691</v>
      </c>
      <c r="P89" s="36">
        <v>67.83</v>
      </c>
      <c r="Q89" s="36">
        <v>18.697459239130435</v>
      </c>
      <c r="R89" s="38">
        <v>0</v>
      </c>
      <c r="S89" s="38">
        <v>0</v>
      </c>
      <c r="T89" s="37">
        <f>SUMPRODUCT(LTA!J89:AN89,LTA!J$101:AN$101,LTA!J$104:AN$104)</f>
        <v>40.700000000000003</v>
      </c>
      <c r="U89" s="37">
        <f>SUMPRODUCT(LTA!J89:AN89,LTA!J$102:AN$102,LTA!J$104:AN$104)</f>
        <v>120.73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-10</v>
      </c>
      <c r="AA89" s="75">
        <f>STOA!I89</f>
        <v>217.67</v>
      </c>
      <c r="AB89" s="75">
        <f>-STOA!O89</f>
        <v>-15</v>
      </c>
      <c r="AC89">
        <f t="shared" si="3"/>
        <v>12.90173008619341</v>
      </c>
      <c r="AD89">
        <f t="shared" si="4"/>
        <v>1177.8049305016741</v>
      </c>
      <c r="AE89">
        <f>'IDT-1'!C89</f>
        <v>-16.934999999999999</v>
      </c>
      <c r="AF89" s="24"/>
      <c r="AG89">
        <f t="shared" si="5"/>
        <v>1160.8699305016742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-112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-9.0959999999999999E-2</v>
      </c>
      <c r="F90">
        <f>GT_Spot!Q90</f>
        <v>0</v>
      </c>
      <c r="G90">
        <f>PPCL_NG!Q90</f>
        <v>42.7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772.69583314190527</v>
      </c>
      <c r="P90" s="36">
        <v>67.83</v>
      </c>
      <c r="Q90" s="36">
        <v>18.697459239130435</v>
      </c>
      <c r="R90" s="38">
        <v>0</v>
      </c>
      <c r="S90" s="38">
        <v>0</v>
      </c>
      <c r="T90" s="37">
        <f>SUMPRODUCT(LTA!J90:AN90,LTA!J$101:AN$101,LTA!J$104:AN$104)</f>
        <v>41.16</v>
      </c>
      <c r="U90" s="37">
        <f>SUMPRODUCT(LTA!J90:AN90,LTA!J$102:AN$102,LTA!J$104:AN$104)</f>
        <v>119.87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217.67</v>
      </c>
      <c r="AB90" s="75">
        <f>-STOA!O90</f>
        <v>-15</v>
      </c>
      <c r="AC90">
        <f t="shared" si="3"/>
        <v>12.906261095406709</v>
      </c>
      <c r="AD90">
        <f t="shared" si="4"/>
        <v>1184.341921285629</v>
      </c>
      <c r="AE90">
        <f>'IDT-1'!C90</f>
        <v>-10.584</v>
      </c>
      <c r="AF90" s="24"/>
      <c r="AG90">
        <f t="shared" si="5"/>
        <v>1173.757921285629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-119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-9.0959999999999999E-2</v>
      </c>
      <c r="F91">
        <f>GT_Spot!Q91</f>
        <v>0</v>
      </c>
      <c r="G91">
        <f>PPCL_NG!Q91</f>
        <v>42.7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773.23403300349946</v>
      </c>
      <c r="P91" s="36">
        <v>67.83</v>
      </c>
      <c r="Q91" s="36">
        <v>18.697459239130435</v>
      </c>
      <c r="R91" s="38">
        <v>0</v>
      </c>
      <c r="S91" s="38">
        <v>0</v>
      </c>
      <c r="T91" s="37">
        <f>SUMPRODUCT(LTA!J91:AN91,LTA!J$101:AN$101,LTA!J$104:AN$104)</f>
        <v>41.36</v>
      </c>
      <c r="U91" s="37">
        <f>SUMPRODUCT(LTA!J91:AN91,LTA!J$102:AN$102,LTA!J$104:AN$104)</f>
        <v>119.53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268.04999999999995</v>
      </c>
      <c r="AB91" s="75">
        <f>-STOA!O91</f>
        <v>0</v>
      </c>
      <c r="AC91">
        <f t="shared" si="3"/>
        <v>13.743746865165331</v>
      </c>
      <c r="AD91">
        <f t="shared" si="4"/>
        <v>1190.2826353774647</v>
      </c>
      <c r="AE91">
        <f>'IDT-1'!C91</f>
        <v>-23.285</v>
      </c>
      <c r="AF91" s="24"/>
      <c r="AG91">
        <f t="shared" si="5"/>
        <v>1166.9976353774646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-148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-9.0959999999999999E-2</v>
      </c>
      <c r="F92">
        <f>GT_Spot!Q92</f>
        <v>0</v>
      </c>
      <c r="G92">
        <f>PPCL_NG!Q92</f>
        <v>42.7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773.23403300349946</v>
      </c>
      <c r="P92" s="36">
        <v>67.83</v>
      </c>
      <c r="Q92" s="36">
        <v>18.697459239130435</v>
      </c>
      <c r="R92" s="38">
        <v>0</v>
      </c>
      <c r="S92" s="38">
        <v>0</v>
      </c>
      <c r="T92" s="37">
        <f>SUMPRODUCT(LTA!J92:AN92,LTA!J$101:AN$101,LTA!J$104:AN$104)</f>
        <v>42.5</v>
      </c>
      <c r="U92" s="37">
        <f>SUMPRODUCT(LTA!J92:AN92,LTA!J$102:AN$102,LTA!J$104:AN$104)</f>
        <v>119.03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</v>
      </c>
      <c r="AA92" s="75">
        <f>STOA!I92</f>
        <v>268.04999999999995</v>
      </c>
      <c r="AB92" s="75">
        <f>-STOA!O92</f>
        <v>0</v>
      </c>
      <c r="AC92">
        <f t="shared" si="3"/>
        <v>13.696110100032156</v>
      </c>
      <c r="AD92">
        <f t="shared" si="4"/>
        <v>1196.9702721425977</v>
      </c>
      <c r="AE92">
        <f>'IDT-1'!C92</f>
        <v>-14.818</v>
      </c>
      <c r="AF92" s="24"/>
      <c r="AG92">
        <f t="shared" si="5"/>
        <v>1182.1522721425977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-152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-9.0959999999999999E-2</v>
      </c>
      <c r="F93">
        <f>GT_Spot!Q93</f>
        <v>0</v>
      </c>
      <c r="G93">
        <f>PPCL_NG!Q93</f>
        <v>42.7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645.17871661413312</v>
      </c>
      <c r="P93" s="36">
        <v>67.83</v>
      </c>
      <c r="Q93" s="36">
        <v>18.697459239130435</v>
      </c>
      <c r="R93" s="38">
        <v>0</v>
      </c>
      <c r="S93" s="38">
        <v>0</v>
      </c>
      <c r="T93" s="37">
        <f>SUMPRODUCT(LTA!J93:AN93,LTA!J$101:AN$101,LTA!J$104:AN$104)</f>
        <v>21.83</v>
      </c>
      <c r="U93" s="37">
        <f>SUMPRODUCT(LTA!J93:AN93,LTA!J$102:AN$102,LTA!J$104:AN$104)</f>
        <v>118.87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</v>
      </c>
      <c r="AA93" s="75">
        <f>STOA!I93</f>
        <v>268.04999999999995</v>
      </c>
      <c r="AB93" s="75">
        <f>-STOA!O93</f>
        <v>0</v>
      </c>
      <c r="AC93">
        <f t="shared" si="3"/>
        <v>11.391569033319858</v>
      </c>
      <c r="AD93">
        <f t="shared" si="4"/>
        <v>1162.3894968199436</v>
      </c>
      <c r="AE93">
        <f>'IDT-1'!C93</f>
        <v>-10.584</v>
      </c>
      <c r="AF93" s="24"/>
      <c r="AG93">
        <f t="shared" si="5"/>
        <v>1151.8054968199435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-45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-9.0959999999999999E-2</v>
      </c>
      <c r="F94">
        <f>GT_Spot!Q94</f>
        <v>0</v>
      </c>
      <c r="G94">
        <f>PPCL_NG!Q94</f>
        <v>42.7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644.14132372217659</v>
      </c>
      <c r="P94" s="36">
        <v>67.83</v>
      </c>
      <c r="Q94" s="36">
        <v>18.697459239130435</v>
      </c>
      <c r="R94" s="38">
        <v>0</v>
      </c>
      <c r="S94" s="38">
        <v>0</v>
      </c>
      <c r="T94" s="37">
        <f>SUMPRODUCT(LTA!J94:AN94,LTA!J$101:AN$101,LTA!J$104:AN$104)</f>
        <v>22.39</v>
      </c>
      <c r="U94" s="37">
        <f>SUMPRODUCT(LTA!J94:AN94,LTA!J$102:AN$102,LTA!J$104:AN$104)</f>
        <v>113.65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</v>
      </c>
      <c r="AA94" s="75">
        <f>STOA!I94</f>
        <v>268.04999999999995</v>
      </c>
      <c r="AB94" s="75">
        <f>-STOA!O94</f>
        <v>0</v>
      </c>
      <c r="AC94">
        <f t="shared" si="3"/>
        <v>11.297041338259664</v>
      </c>
      <c r="AD94">
        <f t="shared" si="4"/>
        <v>1161.7866316230472</v>
      </c>
      <c r="AE94">
        <f>'IDT-1'!C94</f>
        <v>-6.35</v>
      </c>
      <c r="AF94" s="24"/>
      <c r="AG94">
        <f t="shared" si="5"/>
        <v>1155.4366316230473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-45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-9.0959999999999999E-2</v>
      </c>
      <c r="F95">
        <f>GT_Spot!Q95</f>
        <v>0</v>
      </c>
      <c r="G95">
        <f>PPCL_NG!Q95</f>
        <v>42.7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637.74975718965698</v>
      </c>
      <c r="P95" s="36">
        <v>67.83</v>
      </c>
      <c r="Q95" s="36">
        <v>18.697459239130435</v>
      </c>
      <c r="R95" s="38">
        <v>0</v>
      </c>
      <c r="S95" s="38">
        <v>0</v>
      </c>
      <c r="T95" s="37">
        <f>SUMPRODUCT(LTA!J95:AN95,LTA!J$101:AN$101,LTA!J$104:AN$104)</f>
        <v>23.91</v>
      </c>
      <c r="U95" s="37">
        <f>SUMPRODUCT(LTA!J95:AN95,LTA!J$102:AN$102,LTA!J$104:AN$104)</f>
        <v>113.65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268.04999999999995</v>
      </c>
      <c r="AB95" s="75">
        <f>-STOA!O95</f>
        <v>0</v>
      </c>
      <c r="AC95">
        <f t="shared" si="3"/>
        <v>11.209780915162513</v>
      </c>
      <c r="AD95">
        <f t="shared" si="4"/>
        <v>1162.0023255136248</v>
      </c>
      <c r="AE95">
        <f>'IDT-1'!C95</f>
        <v>0</v>
      </c>
      <c r="AF95" s="24"/>
      <c r="AG95">
        <f t="shared" si="5"/>
        <v>1162.0023255136248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-9.0959999999999999E-2</v>
      </c>
      <c r="F96">
        <f>GT_Spot!Q96</f>
        <v>0</v>
      </c>
      <c r="G96">
        <f>PPCL_NG!Q96</f>
        <v>42.7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637.74975718965698</v>
      </c>
      <c r="P96" s="36">
        <v>67.83</v>
      </c>
      <c r="Q96" s="36">
        <v>18.697459239130435</v>
      </c>
      <c r="R96" s="38">
        <v>0</v>
      </c>
      <c r="S96" s="38">
        <v>0</v>
      </c>
      <c r="T96" s="37">
        <f>SUMPRODUCT(LTA!J96:AN96,LTA!J$101:AN$101,LTA!J$104:AN$104)</f>
        <v>24.04</v>
      </c>
      <c r="U96" s="37">
        <f>SUMPRODUCT(LTA!J96:AN96,LTA!J$102:AN$102,LTA!J$104:AN$104)</f>
        <v>113.77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268.04999999999995</v>
      </c>
      <c r="AB96" s="75">
        <f>-STOA!O96</f>
        <v>0</v>
      </c>
      <c r="AC96">
        <f t="shared" si="3"/>
        <v>11.220859042684708</v>
      </c>
      <c r="AD96">
        <f t="shared" si="4"/>
        <v>1161.2412473861027</v>
      </c>
      <c r="AE96">
        <f>'IDT-1'!C96</f>
        <v>0</v>
      </c>
      <c r="AF96" s="24"/>
      <c r="AG96">
        <f t="shared" si="5"/>
        <v>1161.2412473861027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-51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-9.0959999999999999E-2</v>
      </c>
      <c r="F97">
        <f>GT_Spot!Q97</f>
        <v>0</v>
      </c>
      <c r="G97">
        <f>PPCL_NG!Q97</f>
        <v>42.7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637.78988164272721</v>
      </c>
      <c r="P97" s="36">
        <v>67.83</v>
      </c>
      <c r="Q97" s="36">
        <v>18.697459239130435</v>
      </c>
      <c r="R97" s="38">
        <v>0</v>
      </c>
      <c r="S97" s="38">
        <v>0</v>
      </c>
      <c r="T97" s="37">
        <f>SUMPRODUCT(LTA!J97:AN97,LTA!J$101:AN$101,LTA!J$104:AN$104)</f>
        <v>15</v>
      </c>
      <c r="U97" s="37">
        <f>SUMPRODUCT(LTA!J97:AN97,LTA!J$102:AN$102,LTA!J$104:AN$104)</f>
        <v>108.03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268.04999999999995</v>
      </c>
      <c r="AB97" s="75">
        <f>-STOA!O97</f>
        <v>0</v>
      </c>
      <c r="AC97">
        <f t="shared" si="3"/>
        <v>11.082270010349534</v>
      </c>
      <c r="AD97">
        <f t="shared" si="4"/>
        <v>1147.6399608715083</v>
      </c>
      <c r="AE97">
        <f>'IDT-1'!C97</f>
        <v>0</v>
      </c>
      <c r="AF97" s="24"/>
      <c r="AG97">
        <f t="shared" si="5"/>
        <v>1147.6399608715083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-9.0959999999999999E-2</v>
      </c>
      <c r="F98">
        <f>GT_Spot!Q98</f>
        <v>0</v>
      </c>
      <c r="G98">
        <f>PPCL_NG!Q98</f>
        <v>42.7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638.65283160053366</v>
      </c>
      <c r="P98" s="36">
        <v>67.83</v>
      </c>
      <c r="Q98" s="36">
        <v>18.697459239130435</v>
      </c>
      <c r="R98" s="38">
        <v>0</v>
      </c>
      <c r="S98" s="38">
        <v>0</v>
      </c>
      <c r="T98" s="37">
        <f>SUMPRODUCT(LTA!J98:AN98,LTA!J$101:AN$101,LTA!J$104:AN$104)</f>
        <v>15</v>
      </c>
      <c r="U98" s="37">
        <f>SUMPRODUCT(LTA!J98:AN98,LTA!J$102:AN$102,LTA!J$104:AN$104)</f>
        <v>108.36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268.04999999999995</v>
      </c>
      <c r="AB98" s="75">
        <f>-STOA!O98</f>
        <v>0</v>
      </c>
      <c r="AC98">
        <f t="shared" si="3"/>
        <v>11.172671117677988</v>
      </c>
      <c r="AD98">
        <f t="shared" si="4"/>
        <v>1139.7425097219862</v>
      </c>
      <c r="AE98">
        <f>'IDT-1'!C98</f>
        <v>0</v>
      </c>
      <c r="AF98" s="24"/>
      <c r="AG98">
        <f t="shared" si="5"/>
        <v>1139.7425097219862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-59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0.13572227499999992</v>
      </c>
      <c r="E99">
        <f t="shared" si="6"/>
        <v>-2.7970200000000038E-3</v>
      </c>
      <c r="F99">
        <f t="shared" si="6"/>
        <v>0</v>
      </c>
      <c r="G99">
        <f t="shared" si="6"/>
        <v>0.78911497392392083</v>
      </c>
      <c r="H99">
        <f t="shared" si="6"/>
        <v>0</v>
      </c>
      <c r="I99">
        <f t="shared" si="6"/>
        <v>1.1205733404967217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15.126607224040333</v>
      </c>
      <c r="P99" s="36">
        <f t="shared" si="6"/>
        <v>1.2658415153904046</v>
      </c>
      <c r="Q99" s="36">
        <f t="shared" si="6"/>
        <v>0.33852761629611117</v>
      </c>
      <c r="R99" s="38">
        <f t="shared" si="6"/>
        <v>0.27663638397430274</v>
      </c>
      <c r="S99" s="38">
        <f t="shared" si="6"/>
        <v>0</v>
      </c>
      <c r="T99" s="37">
        <f t="shared" si="6"/>
        <v>2.1906599999999994</v>
      </c>
      <c r="U99" s="37">
        <f t="shared" si="6"/>
        <v>2.5685350000000002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-1.4374974999999999</v>
      </c>
      <c r="AA99" s="75">
        <f t="shared" si="6"/>
        <v>4.643419999999999</v>
      </c>
      <c r="AB99" s="75">
        <f t="shared" si="6"/>
        <v>-0.185</v>
      </c>
      <c r="AC99">
        <f t="shared" si="6"/>
        <v>0.27848190182250271</v>
      </c>
      <c r="AD99">
        <f t="shared" si="6"/>
        <v>25.077301907299283</v>
      </c>
      <c r="AE99">
        <f t="shared" si="6"/>
        <v>-0.12157800000000002</v>
      </c>
      <c r="AG99">
        <f t="shared" si="6"/>
        <v>24.955723907299294</v>
      </c>
      <c r="AI99">
        <f t="shared" si="6"/>
        <v>0</v>
      </c>
      <c r="AJ99">
        <f t="shared" si="6"/>
        <v>0</v>
      </c>
      <c r="AK99">
        <f t="shared" si="6"/>
        <v>3.1190000000000002E-2</v>
      </c>
      <c r="AL99">
        <f t="shared" si="6"/>
        <v>-1.5057499999999999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45187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7.2215999999999996</v>
      </c>
      <c r="E3">
        <f>GT_NG!T3</f>
        <v>-0.11868000000000002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878.61380295117044</v>
      </c>
      <c r="P3" s="36">
        <v>74.56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359.93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-138</v>
      </c>
      <c r="AA3" s="75">
        <f>STOA!J3</f>
        <v>167.86</v>
      </c>
      <c r="AB3" s="75">
        <f>-STOA!P3</f>
        <v>0</v>
      </c>
      <c r="AC3">
        <f>SUMIF(B3:AB3,"&gt;0")*$AC$2-SUMIF(B3:AB3,"&lt;0")*($AC$2/(1-$AC$2))+SUMIF(AI3:AR3,"&gt;0")*$AC$2-SUMIF(AI3:AR3,"&lt;0")*($AC$2/(1-$AC$2))</f>
        <v>15.8161278023815</v>
      </c>
      <c r="AD3">
        <f>SUM(B3:AB3,AI3:AR3)-AC3</f>
        <v>1504.0075272140066</v>
      </c>
      <c r="AE3">
        <f>'IDT-1'!F3</f>
        <v>-51.896999999999998</v>
      </c>
      <c r="AF3" s="24"/>
      <c r="AG3">
        <f>SUM(AD3:AF3)</f>
        <v>1452.1105272140067</v>
      </c>
      <c r="AI3" s="34">
        <f>PXIL!J3</f>
        <v>0</v>
      </c>
      <c r="AJ3" s="34">
        <f>PXIL!P3</f>
        <v>0</v>
      </c>
      <c r="AK3" s="34">
        <f>RTM_IEX!J3</f>
        <v>67.180000000000007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-0.11868000000000002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833.04869541841708</v>
      </c>
      <c r="P4" s="36">
        <v>74.56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360.86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-30.07</v>
      </c>
      <c r="AA4" s="75">
        <f>STOA!J4</f>
        <v>167.86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14.202429270943959</v>
      </c>
      <c r="AD4">
        <f t="shared" ref="AD4:AD67" si="1">SUM(B4:AB4,AI4:AR4)-AC4</f>
        <v>1464.7361182126906</v>
      </c>
      <c r="AE4">
        <f>'IDT-1'!F4</f>
        <v>-54.204000000000001</v>
      </c>
      <c r="AF4" s="24"/>
      <c r="AG4">
        <f t="shared" ref="AG4:AG67" si="2">SUM(AD4:AF4)</f>
        <v>1410.5321182126906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-37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-0.11868000000000002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913.95363887169037</v>
      </c>
      <c r="P5" s="36">
        <v>74.56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361.71999999999997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-175</v>
      </c>
      <c r="AA5" s="75">
        <f>STOA!J5</f>
        <v>167.86</v>
      </c>
      <c r="AB5" s="75">
        <f>-STOA!P5</f>
        <v>0</v>
      </c>
      <c r="AC5">
        <f t="shared" si="0"/>
        <v>15.880177076803305</v>
      </c>
      <c r="AD5">
        <f t="shared" si="1"/>
        <v>1436.8933138601046</v>
      </c>
      <c r="AE5">
        <f>'IDT-1'!F5</f>
        <v>-45.554000000000002</v>
      </c>
      <c r="AF5" s="24"/>
      <c r="AG5">
        <f t="shared" si="2"/>
        <v>1391.3393138601045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-0.11868000000000002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816.8910195022346</v>
      </c>
      <c r="P6" s="36">
        <v>74.56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362.65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-92.96</v>
      </c>
      <c r="AA6" s="75">
        <f>STOA!J6</f>
        <v>167.86</v>
      </c>
      <c r="AB6" s="75">
        <f>-STOA!P6</f>
        <v>0</v>
      </c>
      <c r="AC6">
        <f t="shared" si="0"/>
        <v>15.282442471872676</v>
      </c>
      <c r="AD6">
        <f t="shared" si="1"/>
        <v>1313.3984290955793</v>
      </c>
      <c r="AE6">
        <f>'IDT-1'!F6</f>
        <v>-35.174999999999997</v>
      </c>
      <c r="AF6" s="24"/>
      <c r="AG6">
        <f t="shared" si="2"/>
        <v>1278.2234290955794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-110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-0.11868000000000002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733.99454370780109</v>
      </c>
      <c r="P7" s="36">
        <v>74.56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363.11999999999995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142.44</v>
      </c>
      <c r="AB7" s="75">
        <f>-STOA!P7</f>
        <v>0</v>
      </c>
      <c r="AC7">
        <f t="shared" si="0"/>
        <v>13.445935857763015</v>
      </c>
      <c r="AD7">
        <f t="shared" si="1"/>
        <v>1307.3484599152555</v>
      </c>
      <c r="AE7">
        <f>'IDT-1'!F7</f>
        <v>-25.372</v>
      </c>
      <c r="AF7" s="24"/>
      <c r="AG7">
        <f t="shared" si="2"/>
        <v>1281.9764599152554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-103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-0.11868000000000002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648.97519747133674</v>
      </c>
      <c r="P8" s="36">
        <v>74.56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364.26999999999992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142.44</v>
      </c>
      <c r="AB8" s="75">
        <f>-STOA!P8</f>
        <v>0</v>
      </c>
      <c r="AC8">
        <f t="shared" si="0"/>
        <v>11.793438476096011</v>
      </c>
      <c r="AD8">
        <f t="shared" si="1"/>
        <v>1328.131611060458</v>
      </c>
      <c r="AE8">
        <f>'IDT-1'!F8</f>
        <v>-10.379</v>
      </c>
      <c r="AF8" s="24"/>
      <c r="AG8">
        <f t="shared" si="2"/>
        <v>1317.7526110604581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-0.11868000000000002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644.07578295368853</v>
      </c>
      <c r="P9" s="36">
        <v>74.56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365.30999999999995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-4</v>
      </c>
      <c r="AA9" s="75">
        <f>STOA!J9</f>
        <v>142.44</v>
      </c>
      <c r="AB9" s="75">
        <f>-STOA!P9</f>
        <v>0</v>
      </c>
      <c r="AC9">
        <f t="shared" si="0"/>
        <v>11.857135031084857</v>
      </c>
      <c r="AD9">
        <f t="shared" si="1"/>
        <v>1313.2084999878211</v>
      </c>
      <c r="AE9">
        <f>'IDT-1'!F9</f>
        <v>0</v>
      </c>
      <c r="AF9" s="24"/>
      <c r="AG9">
        <f t="shared" si="2"/>
        <v>1313.2084999878211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-0.11868000000000002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644.07578295368853</v>
      </c>
      <c r="P10" s="36">
        <v>74.56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357.82999999999993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-21</v>
      </c>
      <c r="AA10" s="75">
        <f>STOA!J10</f>
        <v>142.44</v>
      </c>
      <c r="AB10" s="75">
        <f>-STOA!P10</f>
        <v>0</v>
      </c>
      <c r="AC10">
        <f t="shared" si="0"/>
        <v>11.924482943917786</v>
      </c>
      <c r="AD10">
        <f t="shared" si="1"/>
        <v>1290.6611520749882</v>
      </c>
      <c r="AE10">
        <f>'IDT-1'!F10</f>
        <v>0</v>
      </c>
      <c r="AF10" s="24"/>
      <c r="AG10">
        <f t="shared" si="2"/>
        <v>1290.6611520749882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-0.11868000000000002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640.70470823849553</v>
      </c>
      <c r="P11" s="36">
        <v>74.56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335.15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-26</v>
      </c>
      <c r="AA11" s="75">
        <f>STOA!J11</f>
        <v>167.67</v>
      </c>
      <c r="AB11" s="75">
        <f>-STOA!P11</f>
        <v>0</v>
      </c>
      <c r="AC11">
        <f t="shared" si="0"/>
        <v>11.917257486424086</v>
      </c>
      <c r="AD11">
        <f t="shared" si="1"/>
        <v>1289.8473028172891</v>
      </c>
      <c r="AE11">
        <f>'IDT-1'!F11</f>
        <v>0</v>
      </c>
      <c r="AF11" s="24"/>
      <c r="AG11">
        <f t="shared" si="2"/>
        <v>1289.8473028172891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-0.11868000000000002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640.6747815410647</v>
      </c>
      <c r="P12" s="36">
        <v>74.56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335.15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-43</v>
      </c>
      <c r="AA12" s="75">
        <f>STOA!J12</f>
        <v>167.67</v>
      </c>
      <c r="AB12" s="75">
        <f>-STOA!P12</f>
        <v>0</v>
      </c>
      <c r="AC12">
        <f t="shared" si="0"/>
        <v>12.067922299364016</v>
      </c>
      <c r="AD12">
        <f t="shared" si="1"/>
        <v>1272.6667113069182</v>
      </c>
      <c r="AE12">
        <f>'IDT-1'!F12</f>
        <v>0</v>
      </c>
      <c r="AF12" s="24"/>
      <c r="AG12">
        <f t="shared" si="2"/>
        <v>1272.6667113069182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-0.11868000000000002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56.81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637.1898667223179</v>
      </c>
      <c r="P13" s="36">
        <v>74.56</v>
      </c>
      <c r="Q13" s="36">
        <v>7.6773837506387324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336.28000000000003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-32</v>
      </c>
      <c r="AA13" s="75">
        <f>STOA!J13</f>
        <v>167.67</v>
      </c>
      <c r="AB13" s="75">
        <f>-STOA!P13</f>
        <v>0</v>
      </c>
      <c r="AC13">
        <f t="shared" si="0"/>
        <v>12.005071621046604</v>
      </c>
      <c r="AD13">
        <f t="shared" si="1"/>
        <v>1287.68509885191</v>
      </c>
      <c r="AE13">
        <f>'IDT-1'!F13</f>
        <v>0</v>
      </c>
      <c r="AF13" s="24"/>
      <c r="AG13">
        <f t="shared" si="2"/>
        <v>1287.68509885191</v>
      </c>
      <c r="AI13" s="34">
        <f>PXIL!J13</f>
        <v>0</v>
      </c>
      <c r="AJ13" s="34">
        <f>PXIL!P13</f>
        <v>0</v>
      </c>
      <c r="AK13" s="34">
        <f>RTM_IEX!J13</f>
        <v>14.4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-0.11868000000000002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56.81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637.1898667223179</v>
      </c>
      <c r="P14" s="36">
        <v>74.56</v>
      </c>
      <c r="Q14" s="36">
        <v>7.6773837506387324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338.16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-76</v>
      </c>
      <c r="AA14" s="75">
        <f>STOA!J14</f>
        <v>167.67</v>
      </c>
      <c r="AB14" s="75">
        <f>-STOA!P14</f>
        <v>0</v>
      </c>
      <c r="AC14">
        <f t="shared" si="0"/>
        <v>12.412165232023199</v>
      </c>
      <c r="AD14">
        <f t="shared" si="1"/>
        <v>1245.1480052409336</v>
      </c>
      <c r="AE14">
        <f>'IDT-1'!F14</f>
        <v>0</v>
      </c>
      <c r="AF14" s="24"/>
      <c r="AG14">
        <f t="shared" si="2"/>
        <v>1245.1480052409336</v>
      </c>
      <c r="AI14" s="34">
        <f>PXIL!J14</f>
        <v>0</v>
      </c>
      <c r="AJ14" s="34">
        <f>PXIL!P14</f>
        <v>0</v>
      </c>
      <c r="AK14" s="34">
        <f>RTM_IEX!J14</f>
        <v>14.39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-0.11868000000000002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641.60662809189114</v>
      </c>
      <c r="P15" s="36">
        <v>19.450000000000003</v>
      </c>
      <c r="Q15" s="36">
        <v>17.466478532553921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339.15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</v>
      </c>
      <c r="AA15" s="75">
        <f>STOA!J15</f>
        <v>167.58</v>
      </c>
      <c r="AB15" s="75">
        <f>-STOA!P15</f>
        <v>0</v>
      </c>
      <c r="AC15">
        <f t="shared" si="0"/>
        <v>11.488578052783723</v>
      </c>
      <c r="AD15">
        <f t="shared" si="1"/>
        <v>1245.5801665013867</v>
      </c>
      <c r="AE15">
        <f>'IDT-1'!F15</f>
        <v>0</v>
      </c>
      <c r="AF15" s="24"/>
      <c r="AG15">
        <f t="shared" si="2"/>
        <v>1245.5801665013867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-0.11868000000000002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641.60667723813663</v>
      </c>
      <c r="P16" s="36">
        <v>19.450000000000003</v>
      </c>
      <c r="Q16" s="36">
        <v>17.466478532553921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340.54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</v>
      </c>
      <c r="AA16" s="75">
        <f>STOA!J16</f>
        <v>167.58</v>
      </c>
      <c r="AB16" s="75">
        <f>-STOA!P16</f>
        <v>0</v>
      </c>
      <c r="AC16">
        <f t="shared" si="0"/>
        <v>11.642860525625808</v>
      </c>
      <c r="AD16">
        <f t="shared" si="1"/>
        <v>1230.8159331747902</v>
      </c>
      <c r="AE16">
        <f>'IDT-1'!F16</f>
        <v>0</v>
      </c>
      <c r="AF16" s="24"/>
      <c r="AG16">
        <f t="shared" si="2"/>
        <v>1230.8159331747902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-0.11868000000000002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610.08659625166797</v>
      </c>
      <c r="P17" s="36">
        <v>19.190000000000001</v>
      </c>
      <c r="Q17" s="36">
        <v>22.58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340.19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</v>
      </c>
      <c r="AA17" s="75">
        <f>STOA!J17</f>
        <v>167.58</v>
      </c>
      <c r="AB17" s="75">
        <f>-STOA!P17</f>
        <v>0</v>
      </c>
      <c r="AC17">
        <f t="shared" si="0"/>
        <v>11.635946117435486</v>
      </c>
      <c r="AD17">
        <f t="shared" si="1"/>
        <v>1177.8062880639579</v>
      </c>
      <c r="AE17">
        <f>'IDT-1'!F17</f>
        <v>0</v>
      </c>
      <c r="AF17" s="24"/>
      <c r="AG17">
        <f t="shared" si="2"/>
        <v>1177.8062880639579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-0.11868000000000002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641.60662388185756</v>
      </c>
      <c r="P18" s="36">
        <v>74.56</v>
      </c>
      <c r="Q18" s="36">
        <v>22.58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340.24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-121</v>
      </c>
      <c r="AA18" s="75">
        <f>STOA!J18</f>
        <v>167.58</v>
      </c>
      <c r="AB18" s="75">
        <f>-STOA!P18</f>
        <v>0</v>
      </c>
      <c r="AC18">
        <f t="shared" si="0"/>
        <v>13.111268562356781</v>
      </c>
      <c r="AD18">
        <f t="shared" si="1"/>
        <v>1183.270993249226</v>
      </c>
      <c r="AE18">
        <f>'IDT-1'!F18</f>
        <v>0</v>
      </c>
      <c r="AF18" s="24"/>
      <c r="AG18">
        <f t="shared" si="2"/>
        <v>1183.270993249226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-0.11868000000000002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611.36662156625607</v>
      </c>
      <c r="P19" s="36">
        <v>19.190000000000001</v>
      </c>
      <c r="Q19" s="36">
        <v>22.58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340.36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</v>
      </c>
      <c r="AA19" s="75">
        <f>STOA!J19</f>
        <v>167.39</v>
      </c>
      <c r="AB19" s="75">
        <f>-STOA!P19</f>
        <v>0</v>
      </c>
      <c r="AC19">
        <f t="shared" si="0"/>
        <v>11.895621910825334</v>
      </c>
      <c r="AD19">
        <f t="shared" si="1"/>
        <v>1150.8066375851563</v>
      </c>
      <c r="AE19">
        <f>'IDT-1'!F19</f>
        <v>0</v>
      </c>
      <c r="AF19" s="24"/>
      <c r="AG19">
        <f t="shared" si="2"/>
        <v>1150.8066375851563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-64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-0.11868000000000002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619.56005438033628</v>
      </c>
      <c r="P20" s="36">
        <v>19.190000000000001</v>
      </c>
      <c r="Q20" s="36">
        <v>22.58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341.17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-51</v>
      </c>
      <c r="AA20" s="75">
        <f>STOA!J20</f>
        <v>167.39</v>
      </c>
      <c r="AB20" s="75">
        <f>-STOA!P20</f>
        <v>0</v>
      </c>
      <c r="AC20">
        <f t="shared" si="0"/>
        <v>12.143536542510949</v>
      </c>
      <c r="AD20">
        <f t="shared" si="1"/>
        <v>1140.5621557675508</v>
      </c>
      <c r="AE20">
        <f>'IDT-1'!F20</f>
        <v>0</v>
      </c>
      <c r="AF20" s="24"/>
      <c r="AG20">
        <f t="shared" si="2"/>
        <v>1140.5621557675508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-62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-0.11868000000000002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655.77561147128279</v>
      </c>
      <c r="P21" s="36">
        <v>74.56</v>
      </c>
      <c r="Q21" s="36">
        <v>22.58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340.88000000000005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-173</v>
      </c>
      <c r="AA21" s="75">
        <f>STOA!J21</f>
        <v>167.39</v>
      </c>
      <c r="AB21" s="75">
        <f>-STOA!P21</f>
        <v>0</v>
      </c>
      <c r="AC21">
        <f t="shared" si="0"/>
        <v>13.710456411820076</v>
      </c>
      <c r="AD21">
        <f t="shared" si="1"/>
        <v>1144.2907929891883</v>
      </c>
      <c r="AE21">
        <f>'IDT-1'!F21</f>
        <v>0</v>
      </c>
      <c r="AF21" s="24"/>
      <c r="AG21">
        <f t="shared" si="2"/>
        <v>1144.2907929891883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-26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-0.11868000000000002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644.07381733364457</v>
      </c>
      <c r="P22" s="36">
        <v>74.56</v>
      </c>
      <c r="Q22" s="36">
        <v>22.576499224806199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341.86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-169</v>
      </c>
      <c r="AA22" s="75">
        <f>STOA!J22</f>
        <v>167.39</v>
      </c>
      <c r="AB22" s="75">
        <f>-STOA!P22</f>
        <v>0</v>
      </c>
      <c r="AC22">
        <f t="shared" si="0"/>
        <v>13.580561306498371</v>
      </c>
      <c r="AD22">
        <f t="shared" si="1"/>
        <v>1137.6953931816777</v>
      </c>
      <c r="AE22">
        <f>'IDT-1'!F22</f>
        <v>0</v>
      </c>
      <c r="AF22" s="24"/>
      <c r="AG22">
        <f t="shared" si="2"/>
        <v>1137.6953931816777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-26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-0.11868000000000002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648.53109398517165</v>
      </c>
      <c r="P23" s="36">
        <v>74.56</v>
      </c>
      <c r="Q23" s="36">
        <v>22.576499224806199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338.91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-178</v>
      </c>
      <c r="AA23" s="75">
        <f>STOA!J23</f>
        <v>167.3</v>
      </c>
      <c r="AB23" s="75">
        <f>-STOA!P23</f>
        <v>0</v>
      </c>
      <c r="AC23">
        <f t="shared" si="0"/>
        <v>13.637423978642788</v>
      </c>
      <c r="AD23">
        <f t="shared" si="1"/>
        <v>1134.0558071610606</v>
      </c>
      <c r="AE23">
        <f>'IDT-1'!F23</f>
        <v>0</v>
      </c>
      <c r="AF23" s="24"/>
      <c r="AG23">
        <f t="shared" si="2"/>
        <v>1134.0558071610606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-22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-0.11868000000000002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648.53111394889208</v>
      </c>
      <c r="P24" s="36">
        <v>74.56</v>
      </c>
      <c r="Q24" s="36">
        <v>22.576499224806199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339.44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-181</v>
      </c>
      <c r="AA24" s="75">
        <f>STOA!J24</f>
        <v>167.3</v>
      </c>
      <c r="AB24" s="75">
        <f>-STOA!P24</f>
        <v>0</v>
      </c>
      <c r="AC24">
        <f t="shared" si="0"/>
        <v>13.668722536890114</v>
      </c>
      <c r="AD24">
        <f t="shared" si="1"/>
        <v>1131.5545285665337</v>
      </c>
      <c r="AE24">
        <f>'IDT-1'!F24</f>
        <v>0</v>
      </c>
      <c r="AF24" s="24"/>
      <c r="AG24">
        <f t="shared" si="2"/>
        <v>1131.5545285665337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-22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-0.11868000000000002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652.71977846882044</v>
      </c>
      <c r="P25" s="36">
        <v>74.56</v>
      </c>
      <c r="Q25" s="36">
        <v>22.576499224806199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340.08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-190</v>
      </c>
      <c r="AA25" s="75">
        <f>STOA!J25</f>
        <v>167.3</v>
      </c>
      <c r="AB25" s="75">
        <f>-STOA!P25</f>
        <v>0</v>
      </c>
      <c r="AC25">
        <f t="shared" si="0"/>
        <v>13.693458529621093</v>
      </c>
      <c r="AD25">
        <f t="shared" si="1"/>
        <v>1138.358457093731</v>
      </c>
      <c r="AE25">
        <f>'IDT-1'!F25</f>
        <v>0</v>
      </c>
      <c r="AF25" s="24"/>
      <c r="AG25">
        <f t="shared" si="2"/>
        <v>1138.358457093731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-0.11868000000000002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657.56160966285836</v>
      </c>
      <c r="P26" s="36">
        <v>74.56</v>
      </c>
      <c r="Q26" s="36">
        <v>22.576499224806199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350.81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-195</v>
      </c>
      <c r="AA26" s="75">
        <f>STOA!J26</f>
        <v>167.3</v>
      </c>
      <c r="AB26" s="75">
        <f>-STOA!P26</f>
        <v>0</v>
      </c>
      <c r="AC26">
        <f t="shared" si="0"/>
        <v>13.874881281739604</v>
      </c>
      <c r="AD26">
        <f t="shared" si="1"/>
        <v>1148.7488655356503</v>
      </c>
      <c r="AE26">
        <f>'IDT-1'!F26</f>
        <v>0</v>
      </c>
      <c r="AF26" s="24"/>
      <c r="AG26">
        <f t="shared" si="2"/>
        <v>1148.7488655356503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-11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-0.11868000000000002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661.8585366953572</v>
      </c>
      <c r="P27" s="36">
        <v>74.56</v>
      </c>
      <c r="Q27" s="36">
        <v>22.576932065217392</v>
      </c>
      <c r="R27" s="38">
        <v>1.27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351.69329199999999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-203</v>
      </c>
      <c r="AA27" s="75">
        <f>STOA!J27</f>
        <v>167.21</v>
      </c>
      <c r="AB27" s="75">
        <f>-STOA!P27</f>
        <v>0</v>
      </c>
      <c r="AC27">
        <f t="shared" si="0"/>
        <v>13.955260635654627</v>
      </c>
      <c r="AD27">
        <f t="shared" si="1"/>
        <v>1163.8291380546455</v>
      </c>
      <c r="AE27">
        <f>'IDT-1'!F27</f>
        <v>0</v>
      </c>
      <c r="AF27" s="24"/>
      <c r="AG27">
        <f t="shared" si="2"/>
        <v>1163.8291380546455</v>
      </c>
      <c r="AI27" s="34">
        <f>PXIL!J27</f>
        <v>0</v>
      </c>
      <c r="AJ27" s="34">
        <f>PXIL!P27</f>
        <v>0</v>
      </c>
      <c r="AK27" s="34">
        <f>RTM_IEX!J27</f>
        <v>4.8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-0.11868000000000002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661.85957027417749</v>
      </c>
      <c r="P28" s="36">
        <v>74.56</v>
      </c>
      <c r="Q28" s="36">
        <v>22.576932065217392</v>
      </c>
      <c r="R28" s="38">
        <v>2.99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354.27549999999997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-202</v>
      </c>
      <c r="AA28" s="75">
        <f>STOA!J28</f>
        <v>167.21</v>
      </c>
      <c r="AB28" s="75">
        <f>-STOA!P28</f>
        <v>0</v>
      </c>
      <c r="AC28">
        <f t="shared" si="0"/>
        <v>14.052627034026049</v>
      </c>
      <c r="AD28">
        <f t="shared" si="1"/>
        <v>1176.8050132350941</v>
      </c>
      <c r="AE28">
        <f>'IDT-1'!F28</f>
        <v>0</v>
      </c>
      <c r="AF28" s="24"/>
      <c r="AG28">
        <f t="shared" si="2"/>
        <v>1176.8050132350941</v>
      </c>
      <c r="AI28" s="34">
        <f>PXIL!J28</f>
        <v>0</v>
      </c>
      <c r="AJ28" s="34">
        <f>PXIL!P28</f>
        <v>0</v>
      </c>
      <c r="AK28" s="34">
        <f>RTM_IEX!J28</f>
        <v>10.56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-0.11868000000000002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661.85955031045705</v>
      </c>
      <c r="P29" s="36">
        <v>74.56</v>
      </c>
      <c r="Q29" s="36">
        <v>22.58</v>
      </c>
      <c r="R29" s="38">
        <v>5.9800000000000013</v>
      </c>
      <c r="S29" s="38">
        <v>0</v>
      </c>
      <c r="T29" s="37">
        <f>SUMPRODUCT(LTA!J29:AN29,LTA!J$101:AN$101,LTA!J$105:AN$105)</f>
        <v>5.16</v>
      </c>
      <c r="U29" s="37">
        <f>SUMPRODUCT(LTA!J29:AN29,LTA!J$102:AN$102,LTA!J$105:AN$105)</f>
        <v>358.43145400000003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-207</v>
      </c>
      <c r="AA29" s="75">
        <f>STOA!J29</f>
        <v>167.21</v>
      </c>
      <c r="AB29" s="75">
        <f>-STOA!P29</f>
        <v>0</v>
      </c>
      <c r="AC29">
        <f t="shared" si="0"/>
        <v>14.178848888982373</v>
      </c>
      <c r="AD29">
        <f t="shared" si="1"/>
        <v>1180.9777933512</v>
      </c>
      <c r="AE29">
        <f>'IDT-1'!F29</f>
        <v>0</v>
      </c>
      <c r="AF29" s="24"/>
      <c r="AG29">
        <f t="shared" si="2"/>
        <v>1180.9777933512</v>
      </c>
      <c r="AI29" s="34">
        <f>PXIL!J29</f>
        <v>0</v>
      </c>
      <c r="AJ29" s="34">
        <f>PXIL!P29</f>
        <v>0</v>
      </c>
      <c r="AK29" s="34">
        <f>RTM_IEX!J29</f>
        <v>10.56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-0.11868000000000002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655.92420906044265</v>
      </c>
      <c r="P30" s="36">
        <v>74.56</v>
      </c>
      <c r="Q30" s="36">
        <v>22.58</v>
      </c>
      <c r="R30" s="38">
        <v>12.77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361.35895600000003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-208</v>
      </c>
      <c r="AA30" s="75">
        <f>STOA!J30</f>
        <v>167.21</v>
      </c>
      <c r="AB30" s="75">
        <f>-STOA!P30</f>
        <v>0</v>
      </c>
      <c r="AC30">
        <f t="shared" si="0"/>
        <v>14.208778031104442</v>
      </c>
      <c r="AD30">
        <f t="shared" si="1"/>
        <v>1182.3400249590638</v>
      </c>
      <c r="AE30">
        <f>'IDT-1'!F30</f>
        <v>0</v>
      </c>
      <c r="AF30" s="24"/>
      <c r="AG30">
        <f t="shared" si="2"/>
        <v>1182.3400249590638</v>
      </c>
      <c r="AI30" s="34">
        <f>PXIL!J30</f>
        <v>0</v>
      </c>
      <c r="AJ30" s="34">
        <f>PXIL!P30</f>
        <v>0</v>
      </c>
      <c r="AK30" s="34">
        <f>RTM_IEX!J30</f>
        <v>4.8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-0.11868000000000002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667.93047233915865</v>
      </c>
      <c r="P31" s="36">
        <v>74.56</v>
      </c>
      <c r="Q31" s="36">
        <v>22.58</v>
      </c>
      <c r="R31" s="38">
        <v>17.842171637248931</v>
      </c>
      <c r="S31" s="38">
        <v>0</v>
      </c>
      <c r="T31" s="37">
        <f>SUMPRODUCT(LTA!J31:AN31,LTA!J$101:AN$101,LTA!J$105:AN$105)</f>
        <v>14.07</v>
      </c>
      <c r="U31" s="37">
        <f>SUMPRODUCT(LTA!J31:AN31,LTA!J$102:AN$102,LTA!J$105:AN$105)</f>
        <v>364.82349600000003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-219</v>
      </c>
      <c r="AA31" s="75">
        <f>STOA!J31</f>
        <v>167.12</v>
      </c>
      <c r="AB31" s="75">
        <f>-STOA!P31</f>
        <v>0</v>
      </c>
      <c r="AC31">
        <f t="shared" si="0"/>
        <v>14.484135613109084</v>
      </c>
      <c r="AD31">
        <f t="shared" si="1"/>
        <v>1191.2576422930242</v>
      </c>
      <c r="AE31">
        <f>'IDT-1'!F31</f>
        <v>0</v>
      </c>
      <c r="AF31" s="24"/>
      <c r="AG31">
        <f t="shared" si="2"/>
        <v>1191.2576422930242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-0.11868000000000002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663.79450786590132</v>
      </c>
      <c r="P32" s="36">
        <v>74.56</v>
      </c>
      <c r="Q32" s="36">
        <v>22.58</v>
      </c>
      <c r="R32" s="38">
        <v>19.199999999999996</v>
      </c>
      <c r="S32" s="38">
        <v>0</v>
      </c>
      <c r="T32" s="37">
        <f>SUMPRODUCT(LTA!J32:AN32,LTA!J$101:AN$101,LTA!J$105:AN$105)</f>
        <v>22.74</v>
      </c>
      <c r="U32" s="37">
        <f>SUMPRODUCT(LTA!J32:AN32,LTA!J$102:AN$102,LTA!J$105:AN$105)</f>
        <v>368.02352600000006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-225</v>
      </c>
      <c r="AA32" s="75">
        <f>STOA!J32</f>
        <v>167.12</v>
      </c>
      <c r="AB32" s="75">
        <f>-STOA!P32</f>
        <v>0</v>
      </c>
      <c r="AC32">
        <f t="shared" si="0"/>
        <v>14.651205044469798</v>
      </c>
      <c r="AD32">
        <f t="shared" si="1"/>
        <v>1198.0224667511568</v>
      </c>
      <c r="AE32">
        <f>'IDT-1'!F32</f>
        <v>0</v>
      </c>
      <c r="AF32" s="24"/>
      <c r="AG32">
        <f t="shared" si="2"/>
        <v>1198.0224667511568</v>
      </c>
      <c r="AI32" s="34">
        <f>PXIL!J32</f>
        <v>0</v>
      </c>
      <c r="AJ32" s="34">
        <f>PXIL!P32</f>
        <v>0</v>
      </c>
      <c r="AK32" s="34">
        <f>RTM_IEX!J32</f>
        <v>3.84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-0.11868000000000002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653.78599544250642</v>
      </c>
      <c r="P33" s="36">
        <v>74.56</v>
      </c>
      <c r="Q33" s="36">
        <v>22.58</v>
      </c>
      <c r="R33" s="38">
        <v>20.699999999999996</v>
      </c>
      <c r="S33" s="38">
        <v>0</v>
      </c>
      <c r="T33" s="37">
        <f>SUMPRODUCT(LTA!J33:AN33,LTA!J$101:AN$101,LTA!J$105:AN$105)</f>
        <v>29.57</v>
      </c>
      <c r="U33" s="37">
        <f>SUMPRODUCT(LTA!J33:AN33,LTA!J$102:AN$102,LTA!J$105:AN$105)</f>
        <v>372.38788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-236</v>
      </c>
      <c r="AA33" s="75">
        <f>STOA!J33</f>
        <v>167.12</v>
      </c>
      <c r="AB33" s="75">
        <f>-STOA!P33</f>
        <v>0</v>
      </c>
      <c r="AC33">
        <f t="shared" si="0"/>
        <v>14.882235853088071</v>
      </c>
      <c r="AD33">
        <f t="shared" si="1"/>
        <v>1201.9472775191437</v>
      </c>
      <c r="AE33">
        <f>'IDT-1'!F33</f>
        <v>0</v>
      </c>
      <c r="AF33" s="24"/>
      <c r="AG33">
        <f t="shared" si="2"/>
        <v>1201.9472775191437</v>
      </c>
      <c r="AI33" s="34">
        <f>PXIL!J33</f>
        <v>0</v>
      </c>
      <c r="AJ33" s="34">
        <f>PXIL!P33</f>
        <v>0</v>
      </c>
      <c r="AK33" s="34">
        <f>RTM_IEX!J33</f>
        <v>16.309999999999999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-0.11868000000000002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649.65003096924897</v>
      </c>
      <c r="P34" s="36">
        <v>74.56</v>
      </c>
      <c r="Q34" s="36">
        <v>22.58</v>
      </c>
      <c r="R34" s="38">
        <v>21.699999999999996</v>
      </c>
      <c r="S34" s="38">
        <v>0</v>
      </c>
      <c r="T34" s="37">
        <f>SUMPRODUCT(LTA!J34:AN34,LTA!J$101:AN$101,LTA!J$105:AN$105)</f>
        <v>36.5</v>
      </c>
      <c r="U34" s="37">
        <f>SUMPRODUCT(LTA!J34:AN34,LTA!J$102:AN$102,LTA!J$105:AN$105)</f>
        <v>376.19449400000002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-255</v>
      </c>
      <c r="AA34" s="75">
        <f>STOA!J34</f>
        <v>167.12</v>
      </c>
      <c r="AB34" s="75">
        <f>-STOA!P34</f>
        <v>0</v>
      </c>
      <c r="AC34">
        <f t="shared" si="0"/>
        <v>15.269869991845114</v>
      </c>
      <c r="AD34">
        <f t="shared" si="1"/>
        <v>1207.4402929071291</v>
      </c>
      <c r="AE34">
        <f>'IDT-1'!F34</f>
        <v>0</v>
      </c>
      <c r="AF34" s="24"/>
      <c r="AG34">
        <f t="shared" si="2"/>
        <v>1207.4402929071291</v>
      </c>
      <c r="AI34" s="34">
        <f>PXIL!J34</f>
        <v>0</v>
      </c>
      <c r="AJ34" s="34">
        <f>PXIL!P34</f>
        <v>0</v>
      </c>
      <c r="AK34" s="34">
        <f>RTM_IEX!J34</f>
        <v>33.590000000000003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-0.11868000000000002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649.73645280678329</v>
      </c>
      <c r="P35" s="36">
        <v>74.56</v>
      </c>
      <c r="Q35" s="36">
        <v>22.58</v>
      </c>
      <c r="R35" s="38">
        <v>21.7</v>
      </c>
      <c r="S35" s="38">
        <v>0</v>
      </c>
      <c r="T35" s="37">
        <f>SUMPRODUCT(LTA!J35:AN35,LTA!J$101:AN$101,LTA!J$105:AN$105)</f>
        <v>23.490000000000002</v>
      </c>
      <c r="U35" s="37">
        <f>SUMPRODUCT(LTA!J35:AN35,LTA!J$102:AN$102,LTA!J$105:AN$105)</f>
        <v>403.87865199999993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-261</v>
      </c>
      <c r="AA35" s="75">
        <f>STOA!J35</f>
        <v>166.93</v>
      </c>
      <c r="AB35" s="75">
        <f>-STOA!P35</f>
        <v>0</v>
      </c>
      <c r="AC35">
        <f t="shared" si="0"/>
        <v>15.155767859548591</v>
      </c>
      <c r="AD35">
        <f t="shared" si="1"/>
        <v>1182.5349748769602</v>
      </c>
      <c r="AE35">
        <f>'IDT-1'!F35</f>
        <v>0</v>
      </c>
      <c r="AF35" s="24"/>
      <c r="AG35">
        <f t="shared" si="2"/>
        <v>1182.5349748769602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-0.11868000000000002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645.21421530817918</v>
      </c>
      <c r="P36" s="36">
        <v>74.56</v>
      </c>
      <c r="Q36" s="36">
        <v>22.58</v>
      </c>
      <c r="R36" s="38">
        <v>22.7</v>
      </c>
      <c r="S36" s="38">
        <v>0</v>
      </c>
      <c r="T36" s="37">
        <f>SUMPRODUCT(LTA!J36:AN36,LTA!J$101:AN$101,LTA!J$105:AN$105)</f>
        <v>25.490000000000002</v>
      </c>
      <c r="U36" s="37">
        <f>SUMPRODUCT(LTA!J36:AN36,LTA!J$102:AN$102,LTA!J$105:AN$105)</f>
        <v>407.99293399999993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-242</v>
      </c>
      <c r="AA36" s="75">
        <f>STOA!J36</f>
        <v>166.93</v>
      </c>
      <c r="AB36" s="75">
        <f>-STOA!P36</f>
        <v>0</v>
      </c>
      <c r="AC36">
        <f t="shared" si="0"/>
        <v>15.072040320894532</v>
      </c>
      <c r="AD36">
        <f t="shared" si="1"/>
        <v>1197.2107469170103</v>
      </c>
      <c r="AE36">
        <f>'IDT-1'!F36</f>
        <v>0</v>
      </c>
      <c r="AF36" s="24"/>
      <c r="AG36">
        <f t="shared" si="2"/>
        <v>1197.2107469170103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-0.11868000000000002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638.39033507942509</v>
      </c>
      <c r="P37" s="36">
        <v>74.56</v>
      </c>
      <c r="Q37" s="36">
        <v>22.58</v>
      </c>
      <c r="R37" s="38">
        <v>22.7</v>
      </c>
      <c r="S37" s="38">
        <v>0</v>
      </c>
      <c r="T37" s="37">
        <f>SUMPRODUCT(LTA!J37:AN37,LTA!J$101:AN$101,LTA!J$105:AN$105)</f>
        <v>27.47</v>
      </c>
      <c r="U37" s="37">
        <f>SUMPRODUCT(LTA!J37:AN37,LTA!J$102:AN$102,LTA!J$105:AN$105)</f>
        <v>415.44386199999997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-241</v>
      </c>
      <c r="AA37" s="75">
        <f>STOA!J37</f>
        <v>166.93</v>
      </c>
      <c r="AB37" s="75">
        <f>-STOA!P37</f>
        <v>0</v>
      </c>
      <c r="AC37">
        <f t="shared" si="0"/>
        <v>15.086104213759299</v>
      </c>
      <c r="AD37">
        <f t="shared" si="1"/>
        <v>1200.8037307953914</v>
      </c>
      <c r="AE37">
        <f>'IDT-1'!F37</f>
        <v>0</v>
      </c>
      <c r="AF37" s="24"/>
      <c r="AG37">
        <f t="shared" si="2"/>
        <v>1200.8037307953914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-0.11868000000000002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609.88298743330245</v>
      </c>
      <c r="P38" s="36">
        <v>19.190000000000005</v>
      </c>
      <c r="Q38" s="36">
        <v>22.58</v>
      </c>
      <c r="R38" s="38">
        <v>22.7</v>
      </c>
      <c r="S38" s="38">
        <v>0</v>
      </c>
      <c r="T38" s="37">
        <f>SUMPRODUCT(LTA!J38:AN38,LTA!J$101:AN$101,LTA!J$105:AN$105)</f>
        <v>30.44</v>
      </c>
      <c r="U38" s="37">
        <f>SUMPRODUCT(LTA!J38:AN38,LTA!J$102:AN$102,LTA!J$105:AN$105)</f>
        <v>420.38014600000002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-114</v>
      </c>
      <c r="AA38" s="75">
        <f>STOA!J38</f>
        <v>166.93</v>
      </c>
      <c r="AB38" s="75">
        <f>-STOA!P38</f>
        <v>0</v>
      </c>
      <c r="AC38">
        <f t="shared" si="0"/>
        <v>13.698430524375601</v>
      </c>
      <c r="AD38">
        <f t="shared" si="1"/>
        <v>1207.2203408386524</v>
      </c>
      <c r="AE38">
        <f>'IDT-1'!F38</f>
        <v>0</v>
      </c>
      <c r="AF38" s="24"/>
      <c r="AG38">
        <f t="shared" si="2"/>
        <v>1207.2203408386524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-53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-0.20768999999999999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619.6754370780335</v>
      </c>
      <c r="P39" s="36">
        <v>19.190000000000005</v>
      </c>
      <c r="Q39" s="36">
        <v>22.58</v>
      </c>
      <c r="R39" s="38">
        <v>23.2</v>
      </c>
      <c r="S39" s="38">
        <v>0</v>
      </c>
      <c r="T39" s="37">
        <f>SUMPRODUCT(LTA!J39:AN39,LTA!J$101:AN$101,LTA!J$105:AN$105)</f>
        <v>33.35</v>
      </c>
      <c r="U39" s="37">
        <f>SUMPRODUCT(LTA!J39:AN39,LTA!J$102:AN$102,LTA!J$105:AN$105)</f>
        <v>427.38927799999999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-117</v>
      </c>
      <c r="AA39" s="75">
        <f>STOA!J39</f>
        <v>166.85</v>
      </c>
      <c r="AB39" s="75">
        <f>-STOA!P39</f>
        <v>0</v>
      </c>
      <c r="AC39">
        <f t="shared" si="0"/>
        <v>13.565644221703147</v>
      </c>
      <c r="AD39">
        <f t="shared" si="1"/>
        <v>1262.3956987860556</v>
      </c>
      <c r="AE39">
        <f>'IDT-1'!F39</f>
        <v>0</v>
      </c>
      <c r="AF39" s="24"/>
      <c r="AG39">
        <f t="shared" si="2"/>
        <v>1262.3956987860556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-0.20768999999999999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607.97361114172315</v>
      </c>
      <c r="P40" s="36">
        <v>19.190000000000005</v>
      </c>
      <c r="Q40" s="36">
        <v>22.58</v>
      </c>
      <c r="R40" s="38">
        <v>23.2</v>
      </c>
      <c r="S40" s="38">
        <v>0</v>
      </c>
      <c r="T40" s="37">
        <f>SUMPRODUCT(LTA!J40:AN40,LTA!J$101:AN$101,LTA!J$105:AN$105)</f>
        <v>38.200000000000003</v>
      </c>
      <c r="U40" s="37">
        <f>SUMPRODUCT(LTA!J40:AN40,LTA!J$102:AN$102,LTA!J$105:AN$105)</f>
        <v>433.05073200000004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-66</v>
      </c>
      <c r="AA40" s="75">
        <f>STOA!J40</f>
        <v>166.85</v>
      </c>
      <c r="AB40" s="75">
        <f>-STOA!P40</f>
        <v>0</v>
      </c>
      <c r="AC40">
        <f t="shared" si="0"/>
        <v>13.197220532198724</v>
      </c>
      <c r="AD40">
        <f t="shared" si="1"/>
        <v>1353.48375053925</v>
      </c>
      <c r="AE40">
        <f>'IDT-1'!F40</f>
        <v>0</v>
      </c>
      <c r="AF40" s="24"/>
      <c r="AG40">
        <f t="shared" si="2"/>
        <v>1353.48375053925</v>
      </c>
      <c r="AI40" s="34">
        <f>PXIL!J40</f>
        <v>0</v>
      </c>
      <c r="AJ40" s="34">
        <f>PXIL!P40</f>
        <v>0</v>
      </c>
      <c r="AK40" s="34">
        <f>RTM_IEX!J40</f>
        <v>25.91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-0.20768999999999999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636.08383099477123</v>
      </c>
      <c r="P41" s="36">
        <v>19.190000000000005</v>
      </c>
      <c r="Q41" s="36">
        <v>22.58</v>
      </c>
      <c r="R41" s="38">
        <v>23.2</v>
      </c>
      <c r="S41" s="38">
        <v>0</v>
      </c>
      <c r="T41" s="37">
        <f>SUMPRODUCT(LTA!J41:AN41,LTA!J$101:AN$101,LTA!J$105:AN$105)</f>
        <v>9.36</v>
      </c>
      <c r="U41" s="37">
        <f>SUMPRODUCT(LTA!J41:AN41,LTA!J$102:AN$102,LTA!J$105:AN$105)</f>
        <v>439.530844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-8</v>
      </c>
      <c r="AA41" s="75">
        <f>STOA!J41</f>
        <v>166.85</v>
      </c>
      <c r="AB41" s="75">
        <f>-STOA!P41</f>
        <v>0</v>
      </c>
      <c r="AC41">
        <f t="shared" si="0"/>
        <v>12.50488405621822</v>
      </c>
      <c r="AD41">
        <f t="shared" si="1"/>
        <v>1392.0164188682786</v>
      </c>
      <c r="AE41">
        <f>'IDT-1'!F41</f>
        <v>0</v>
      </c>
      <c r="AF41" s="24"/>
      <c r="AG41">
        <f t="shared" si="2"/>
        <v>1392.0164188682786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-0.20768999999999999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667.64409896245832</v>
      </c>
      <c r="P42" s="36">
        <v>19.190000000000005</v>
      </c>
      <c r="Q42" s="36">
        <v>22.58</v>
      </c>
      <c r="R42" s="38">
        <v>23.2</v>
      </c>
      <c r="S42" s="38">
        <v>0</v>
      </c>
      <c r="T42" s="37">
        <f>SUMPRODUCT(LTA!J42:AN42,LTA!J$101:AN$101,LTA!J$105:AN$105)</f>
        <v>9.32</v>
      </c>
      <c r="U42" s="37">
        <f>SUMPRODUCT(LTA!J42:AN42,LTA!J$102:AN$102,LTA!J$105:AN$105)</f>
        <v>445.21140000000003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166.85</v>
      </c>
      <c r="AB42" s="75">
        <f>-STOA!P42</f>
        <v>0</v>
      </c>
      <c r="AC42">
        <f t="shared" si="0"/>
        <v>13.071960750233139</v>
      </c>
      <c r="AD42">
        <f t="shared" si="1"/>
        <v>1401.6501661419509</v>
      </c>
      <c r="AE42">
        <f>'IDT-1'!F42</f>
        <v>0</v>
      </c>
      <c r="AF42" s="24"/>
      <c r="AG42">
        <f t="shared" si="2"/>
        <v>1401.6501661419509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-35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-0.20768999999999999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669.72419884197609</v>
      </c>
      <c r="P43" s="36">
        <v>43.18</v>
      </c>
      <c r="Q43" s="36">
        <v>22.58</v>
      </c>
      <c r="R43" s="38">
        <v>23.2</v>
      </c>
      <c r="S43" s="38">
        <v>0</v>
      </c>
      <c r="T43" s="37">
        <f>SUMPRODUCT(LTA!J43:AN43,LTA!J$101:AN$101,LTA!J$105:AN$105)</f>
        <v>43.269999999999996</v>
      </c>
      <c r="U43" s="37">
        <f>SUMPRODUCT(LTA!J43:AN43,LTA!J$102:AN$102,LTA!J$105:AN$105)</f>
        <v>452.74207999999999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166.75</v>
      </c>
      <c r="AB43" s="75">
        <f>-STOA!P43</f>
        <v>0</v>
      </c>
      <c r="AC43">
        <f t="shared" si="0"/>
        <v>13.582801149896062</v>
      </c>
      <c r="AD43">
        <f t="shared" si="1"/>
        <v>1529.5001056218055</v>
      </c>
      <c r="AE43">
        <f>'IDT-1'!F43</f>
        <v>0</v>
      </c>
      <c r="AF43" s="24"/>
      <c r="AG43">
        <f t="shared" si="2"/>
        <v>1529.5001056218055</v>
      </c>
      <c r="AI43" s="34">
        <f>PXIL!J43</f>
        <v>0</v>
      </c>
      <c r="AJ43" s="34">
        <f>PXIL!P43</f>
        <v>0</v>
      </c>
      <c r="AK43" s="34">
        <f>RTM_IEX!J43</f>
        <v>25.91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-0.20768999999999999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669.72418700702451</v>
      </c>
      <c r="P44" s="36">
        <v>74.56</v>
      </c>
      <c r="Q44" s="36">
        <v>22.58</v>
      </c>
      <c r="R44" s="38">
        <v>23.2</v>
      </c>
      <c r="S44" s="38">
        <v>0</v>
      </c>
      <c r="T44" s="37">
        <f>SUMPRODUCT(LTA!J44:AN44,LTA!J$101:AN$101,LTA!J$105:AN$105)</f>
        <v>45.79</v>
      </c>
      <c r="U44" s="37">
        <f>SUMPRODUCT(LTA!J44:AN44,LTA!J$102:AN$102,LTA!J$105:AN$105)</f>
        <v>458.67145999999997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166.75</v>
      </c>
      <c r="AB44" s="75">
        <f>-STOA!P44</f>
        <v>0</v>
      </c>
      <c r="AC44">
        <f t="shared" si="0"/>
        <v>13.907955589748484</v>
      </c>
      <c r="AD44">
        <f t="shared" si="1"/>
        <v>1566.1243193470013</v>
      </c>
      <c r="AE44">
        <f>'IDT-1'!F44</f>
        <v>0</v>
      </c>
      <c r="AF44" s="24"/>
      <c r="AG44">
        <f t="shared" si="2"/>
        <v>1566.1243193470013</v>
      </c>
      <c r="AI44" s="34">
        <f>PXIL!J44</f>
        <v>0</v>
      </c>
      <c r="AJ44" s="34">
        <f>PXIL!P44</f>
        <v>0</v>
      </c>
      <c r="AK44" s="34">
        <f>RTM_IEX!J44</f>
        <v>23.03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-0.20768999999999999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673.96068194649888</v>
      </c>
      <c r="P45" s="36">
        <v>74.56</v>
      </c>
      <c r="Q45" s="36">
        <v>22.58</v>
      </c>
      <c r="R45" s="38">
        <v>23.2</v>
      </c>
      <c r="S45" s="38">
        <v>0</v>
      </c>
      <c r="T45" s="37">
        <f>SUMPRODUCT(LTA!J45:AN45,LTA!J$101:AN$101,LTA!J$105:AN$105)</f>
        <v>48.7</v>
      </c>
      <c r="U45" s="37">
        <f>SUMPRODUCT(LTA!J45:AN45,LTA!J$102:AN$102,LTA!J$105:AN$105)</f>
        <v>493.71342400000003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166.75</v>
      </c>
      <c r="AB45" s="75">
        <f>-STOA!P45</f>
        <v>0</v>
      </c>
      <c r="AC45">
        <f t="shared" si="0"/>
        <v>14.414382028415861</v>
      </c>
      <c r="AD45">
        <f t="shared" si="1"/>
        <v>1623.1663518478085</v>
      </c>
      <c r="AE45">
        <f>'IDT-1'!F45</f>
        <v>0</v>
      </c>
      <c r="AF45" s="24"/>
      <c r="AG45">
        <f t="shared" si="2"/>
        <v>1623.1663518478085</v>
      </c>
      <c r="AI45" s="34">
        <f>PXIL!J45</f>
        <v>0</v>
      </c>
      <c r="AJ45" s="34">
        <f>PXIL!P45</f>
        <v>0</v>
      </c>
      <c r="AK45" s="34">
        <f>RTM_IEX!J45</f>
        <v>38.39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-0.20768999999999999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692.19736972023293</v>
      </c>
      <c r="P46" s="36">
        <v>74.56</v>
      </c>
      <c r="Q46" s="36">
        <v>22.58</v>
      </c>
      <c r="R46" s="38">
        <v>24.2</v>
      </c>
      <c r="S46" s="38">
        <v>0</v>
      </c>
      <c r="T46" s="37">
        <f>SUMPRODUCT(LTA!J46:AN46,LTA!J$101:AN$101,LTA!J$105:AN$105)</f>
        <v>51.36</v>
      </c>
      <c r="U46" s="37">
        <f>SUMPRODUCT(LTA!J46:AN46,LTA!J$102:AN$102,LTA!J$105:AN$105)</f>
        <v>491.08328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166.75</v>
      </c>
      <c r="AB46" s="75">
        <f>-STOA!P46</f>
        <v>0</v>
      </c>
      <c r="AC46">
        <f t="shared" si="0"/>
        <v>14.668407613624719</v>
      </c>
      <c r="AD46">
        <f t="shared" si="1"/>
        <v>1651.7788700363337</v>
      </c>
      <c r="AE46">
        <f>'IDT-1'!F46</f>
        <v>0</v>
      </c>
      <c r="AF46" s="24"/>
      <c r="AG46">
        <f t="shared" si="2"/>
        <v>1651.7788700363337</v>
      </c>
      <c r="AI46" s="34">
        <f>PXIL!J46</f>
        <v>0</v>
      </c>
      <c r="AJ46" s="34">
        <f>PXIL!P46</f>
        <v>0</v>
      </c>
      <c r="AK46" s="34">
        <f>RTM_IEX!J46</f>
        <v>47.99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-0.20768999999999999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709.36261622041877</v>
      </c>
      <c r="P47" s="36">
        <v>74.56</v>
      </c>
      <c r="Q47" s="36">
        <v>22.58</v>
      </c>
      <c r="R47" s="38">
        <v>24.2</v>
      </c>
      <c r="S47" s="38">
        <v>0</v>
      </c>
      <c r="T47" s="37">
        <f>SUMPRODUCT(LTA!J47:AN47,LTA!J$101:AN$101,LTA!J$105:AN$105)</f>
        <v>50.36</v>
      </c>
      <c r="U47" s="37">
        <f>SUMPRODUCT(LTA!J47:AN47,LTA!J$102:AN$102,LTA!J$105:AN$105)</f>
        <v>491.07255799999996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166.67</v>
      </c>
      <c r="AB47" s="75">
        <f>-STOA!P47</f>
        <v>0</v>
      </c>
      <c r="AC47">
        <f t="shared" si="0"/>
        <v>14.698285892503193</v>
      </c>
      <c r="AD47">
        <f t="shared" si="1"/>
        <v>1584.8335162576411</v>
      </c>
      <c r="AE47">
        <f>'IDT-1'!F47</f>
        <v>0</v>
      </c>
      <c r="AF47" s="24"/>
      <c r="AG47">
        <f t="shared" si="2"/>
        <v>1584.8335162576411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-0.20768999999999999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709.17707076553245</v>
      </c>
      <c r="P48" s="36">
        <v>74.56</v>
      </c>
      <c r="Q48" s="36">
        <v>22.58</v>
      </c>
      <c r="R48" s="38">
        <v>24.2</v>
      </c>
      <c r="S48" s="38">
        <v>0</v>
      </c>
      <c r="T48" s="37">
        <f>SUMPRODUCT(LTA!J48:AN48,LTA!J$101:AN$101,LTA!J$105:AN$105)</f>
        <v>55.13</v>
      </c>
      <c r="U48" s="37">
        <f>SUMPRODUCT(LTA!J48:AN48,LTA!J$102:AN$102,LTA!J$105:AN$105)</f>
        <v>494.00954400000001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166.67</v>
      </c>
      <c r="AB48" s="75">
        <f>-STOA!P48</f>
        <v>0</v>
      </c>
      <c r="AC48">
        <f t="shared" si="0"/>
        <v>14.764474569300193</v>
      </c>
      <c r="AD48">
        <f t="shared" si="1"/>
        <v>1592.2887681259579</v>
      </c>
      <c r="AE48">
        <f>'IDT-1'!F48</f>
        <v>0</v>
      </c>
      <c r="AF48" s="24"/>
      <c r="AG48">
        <f t="shared" si="2"/>
        <v>1592.2887681259579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-0.20768999999999999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722.76488555173432</v>
      </c>
      <c r="P49" s="36">
        <v>74.56</v>
      </c>
      <c r="Q49" s="36">
        <v>22.58</v>
      </c>
      <c r="R49" s="38">
        <v>24.2</v>
      </c>
      <c r="S49" s="38">
        <v>0</v>
      </c>
      <c r="T49" s="37">
        <f>SUMPRODUCT(LTA!J49:AN49,LTA!J$101:AN$101,LTA!J$105:AN$105)</f>
        <v>59.7</v>
      </c>
      <c r="U49" s="37">
        <f>SUMPRODUCT(LTA!J49:AN49,LTA!J$102:AN$102,LTA!J$105:AN$105)</f>
        <v>496.50665399999997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166.67</v>
      </c>
      <c r="AB49" s="75">
        <f>-STOA!P49</f>
        <v>0</v>
      </c>
      <c r="AC49">
        <f t="shared" si="0"/>
        <v>14.901847269807792</v>
      </c>
      <c r="AD49">
        <f t="shared" si="1"/>
        <v>1617.8063202116521</v>
      </c>
      <c r="AE49">
        <f>'IDT-1'!F49</f>
        <v>0</v>
      </c>
      <c r="AF49" s="24"/>
      <c r="AG49">
        <f t="shared" si="2"/>
        <v>1617.8063202116521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-0.20768999999999999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721.16440519735909</v>
      </c>
      <c r="P50" s="36">
        <v>74.56</v>
      </c>
      <c r="Q50" s="36">
        <v>22.58</v>
      </c>
      <c r="R50" s="38">
        <v>24.2</v>
      </c>
      <c r="S50" s="38">
        <v>0</v>
      </c>
      <c r="T50" s="37">
        <f>SUMPRODUCT(LTA!J50:AN50,LTA!J$101:AN$101,LTA!J$105:AN$105)</f>
        <v>56.88</v>
      </c>
      <c r="U50" s="37">
        <f>SUMPRODUCT(LTA!J50:AN50,LTA!J$102:AN$102,LTA!J$105:AN$105)</f>
        <v>496.78426999999999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166.67</v>
      </c>
      <c r="AB50" s="75">
        <f>-STOA!P50</f>
        <v>0</v>
      </c>
      <c r="AC50">
        <f t="shared" si="0"/>
        <v>14.776608788267335</v>
      </c>
      <c r="AD50">
        <f t="shared" si="1"/>
        <v>1623.7886943388171</v>
      </c>
      <c r="AE50">
        <f>'IDT-1'!F50</f>
        <v>0</v>
      </c>
      <c r="AF50" s="24"/>
      <c r="AG50">
        <f t="shared" si="2"/>
        <v>1623.7886943388171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-0.20768999999999999</v>
      </c>
      <c r="F51">
        <f>GT_Spot!T51</f>
        <v>0</v>
      </c>
      <c r="G51">
        <f>PPCL_NG!T51</f>
        <v>37.711984841307434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732.12173085094685</v>
      </c>
      <c r="P51" s="36">
        <v>74.5565412626989</v>
      </c>
      <c r="Q51" s="36">
        <v>22.576332033788173</v>
      </c>
      <c r="R51" s="38">
        <v>24.2</v>
      </c>
      <c r="S51" s="38">
        <v>0</v>
      </c>
      <c r="T51" s="37">
        <f>SUMPRODUCT(LTA!J51:AN51,LTA!J$101:AN$101,LTA!J$105:AN$105)</f>
        <v>59.26</v>
      </c>
      <c r="U51" s="37">
        <f>SUMPRODUCT(LTA!J51:AN51,LTA!J$102:AN$102,LTA!J$105:AN$105)</f>
        <v>507.17714799999999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166.57</v>
      </c>
      <c r="AB51" s="75">
        <f>-STOA!P51</f>
        <v>0</v>
      </c>
      <c r="AC51">
        <f t="shared" si="0"/>
        <v>15.363091795308337</v>
      </c>
      <c r="AD51">
        <f t="shared" si="1"/>
        <v>1619.5372731231585</v>
      </c>
      <c r="AE51">
        <f>'IDT-1'!F51</f>
        <v>0</v>
      </c>
      <c r="AF51" s="24"/>
      <c r="AG51">
        <f t="shared" si="2"/>
        <v>1619.5372731231585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-0.20768999999999999</v>
      </c>
      <c r="F52">
        <f>GT_Spot!T52</f>
        <v>0</v>
      </c>
      <c r="G52">
        <f>PPCL_NG!T52</f>
        <v>41.57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733.61232407306397</v>
      </c>
      <c r="P52" s="36">
        <v>74.5565412626989</v>
      </c>
      <c r="Q52" s="36">
        <v>22.576332033788173</v>
      </c>
      <c r="R52" s="38">
        <v>24.2</v>
      </c>
      <c r="S52" s="38">
        <v>0</v>
      </c>
      <c r="T52" s="37">
        <f>SUMPRODUCT(LTA!J52:AN52,LTA!J$101:AN$101,LTA!J$105:AN$105)</f>
        <v>44.45</v>
      </c>
      <c r="U52" s="37">
        <f>SUMPRODUCT(LTA!J52:AN52,LTA!J$102:AN$102,LTA!J$105:AN$105)</f>
        <v>503.06602399999997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166.57</v>
      </c>
      <c r="AB52" s="75">
        <f>-STOA!P52</f>
        <v>0</v>
      </c>
      <c r="AC52">
        <f t="shared" si="0"/>
        <v>15.243653657859461</v>
      </c>
      <c r="AD52">
        <f t="shared" si="1"/>
        <v>1606.084195641417</v>
      </c>
      <c r="AE52">
        <f>'IDT-1'!F52</f>
        <v>0</v>
      </c>
      <c r="AF52" s="24"/>
      <c r="AG52">
        <f t="shared" si="2"/>
        <v>1606.084195641417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-55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-0.20768999999999999</v>
      </c>
      <c r="F53">
        <f>GT_Spot!T53</f>
        <v>0</v>
      </c>
      <c r="G53">
        <f>PPCL_NG!T53</f>
        <v>45.421974868472539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664.40129765255608</v>
      </c>
      <c r="P53" s="36">
        <v>74.5565412626989</v>
      </c>
      <c r="Q53" s="36">
        <v>22.576332033788173</v>
      </c>
      <c r="R53" s="38">
        <v>24.2</v>
      </c>
      <c r="S53" s="38">
        <v>0</v>
      </c>
      <c r="T53" s="37">
        <f>SUMPRODUCT(LTA!J53:AN53,LTA!J$101:AN$101,LTA!J$105:AN$105)</f>
        <v>55.26</v>
      </c>
      <c r="U53" s="37">
        <f>SUMPRODUCT(LTA!J53:AN53,LTA!J$102:AN$102,LTA!J$105:AN$105)</f>
        <v>499.52515800000003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166.57</v>
      </c>
      <c r="AB53" s="75">
        <f>-STOA!P53</f>
        <v>0</v>
      </c>
      <c r="AC53">
        <f t="shared" si="0"/>
        <v>14.329969329680807</v>
      </c>
      <c r="AD53">
        <f t="shared" si="1"/>
        <v>1613.6584124175604</v>
      </c>
      <c r="AE53">
        <f>'IDT-1'!F53</f>
        <v>0</v>
      </c>
      <c r="AF53" s="24"/>
      <c r="AG53">
        <f t="shared" si="2"/>
        <v>1613.6584124175604</v>
      </c>
      <c r="AI53" s="34">
        <f>PXIL!J53</f>
        <v>0</v>
      </c>
      <c r="AJ53" s="34">
        <f>PXIL!P53</f>
        <v>0</v>
      </c>
      <c r="AK53" s="34">
        <f>RTM_IEX!J53</f>
        <v>9.6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-0.20768999999999999</v>
      </c>
      <c r="F54">
        <f>GT_Spot!T54</f>
        <v>0</v>
      </c>
      <c r="G54">
        <f>PPCL_NG!T54</f>
        <v>45.47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664.19901600190656</v>
      </c>
      <c r="P54" s="36">
        <v>74.5565412626989</v>
      </c>
      <c r="Q54" s="36">
        <v>22.576332033788173</v>
      </c>
      <c r="R54" s="38">
        <v>24.2</v>
      </c>
      <c r="S54" s="38">
        <v>0</v>
      </c>
      <c r="T54" s="37">
        <f>SUMPRODUCT(LTA!J54:AN54,LTA!J$101:AN$101,LTA!J$105:AN$105)</f>
        <v>57.51</v>
      </c>
      <c r="U54" s="37">
        <f>SUMPRODUCT(LTA!J54:AN54,LTA!J$102:AN$102,LTA!J$105:AN$105)</f>
        <v>495.97906999999998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166.57</v>
      </c>
      <c r="AB54" s="75">
        <f>-STOA!P54</f>
        <v>0</v>
      </c>
      <c r="AC54">
        <f t="shared" si="0"/>
        <v>14.232726297912533</v>
      </c>
      <c r="AD54">
        <f t="shared" si="1"/>
        <v>1602.7053109302067</v>
      </c>
      <c r="AE54">
        <f>'IDT-1'!F54</f>
        <v>0</v>
      </c>
      <c r="AF54" s="24"/>
      <c r="AG54">
        <f t="shared" si="2"/>
        <v>1602.7053109302067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-0.20768999999999999</v>
      </c>
      <c r="F55">
        <f>GT_Spot!T55</f>
        <v>0</v>
      </c>
      <c r="G55">
        <f>PPCL_NG!T55</f>
        <v>42.53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665.72914198050114</v>
      </c>
      <c r="P55" s="36">
        <v>19.191219109332316</v>
      </c>
      <c r="Q55" s="36">
        <v>22.576306836768072</v>
      </c>
      <c r="R55" s="38">
        <v>24.2</v>
      </c>
      <c r="S55" s="38">
        <v>0</v>
      </c>
      <c r="T55" s="37">
        <f>SUMPRODUCT(LTA!J55:AN55,LTA!J$101:AN$101,LTA!J$105:AN$105)</f>
        <v>59.68</v>
      </c>
      <c r="U55" s="37">
        <f>SUMPRODUCT(LTA!J55:AN55,LTA!J$102:AN$102,LTA!J$105:AN$105)</f>
        <v>473.51236200000005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166.67</v>
      </c>
      <c r="AB55" s="75">
        <f>-STOA!P55</f>
        <v>0</v>
      </c>
      <c r="AC55">
        <f t="shared" si="0"/>
        <v>13.777326507495646</v>
      </c>
      <c r="AD55">
        <f t="shared" si="1"/>
        <v>1501.1887813488315</v>
      </c>
      <c r="AE55">
        <f>'IDT-1'!F55</f>
        <v>0</v>
      </c>
      <c r="AF55" s="24"/>
      <c r="AG55">
        <f t="shared" si="2"/>
        <v>1501.1887813488315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-0.20768999999999999</v>
      </c>
      <c r="F56">
        <f>GT_Spot!T56</f>
        <v>0</v>
      </c>
      <c r="G56">
        <f>PPCL_NG!T56</f>
        <v>51.23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666.02903015455263</v>
      </c>
      <c r="P56" s="36">
        <v>19.191219109332316</v>
      </c>
      <c r="Q56" s="36">
        <v>22.576306836768072</v>
      </c>
      <c r="R56" s="38">
        <v>24.2</v>
      </c>
      <c r="S56" s="38">
        <v>0</v>
      </c>
      <c r="T56" s="37">
        <f>SUMPRODUCT(LTA!J56:AN56,LTA!J$101:AN$101,LTA!J$105:AN$105)</f>
        <v>59.71</v>
      </c>
      <c r="U56" s="37">
        <f>SUMPRODUCT(LTA!J56:AN56,LTA!J$102:AN$102,LTA!J$105:AN$105)</f>
        <v>474.84701600000005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166.67</v>
      </c>
      <c r="AB56" s="75">
        <f>-STOA!P56</f>
        <v>0</v>
      </c>
      <c r="AC56">
        <f t="shared" si="0"/>
        <v>14.090487666682183</v>
      </c>
      <c r="AD56">
        <f t="shared" si="1"/>
        <v>1486.2401623636965</v>
      </c>
      <c r="AE56">
        <f>'IDT-1'!F56</f>
        <v>0</v>
      </c>
      <c r="AF56" s="24"/>
      <c r="AG56">
        <f t="shared" si="2"/>
        <v>1486.2401623636965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-0.20768999999999999</v>
      </c>
      <c r="F57">
        <f>GT_Spot!T57</f>
        <v>0</v>
      </c>
      <c r="G57">
        <f>PPCL_NG!T57</f>
        <v>51.23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658.8758576414491</v>
      </c>
      <c r="P57" s="36">
        <v>74.5565412626989</v>
      </c>
      <c r="Q57" s="36">
        <v>22.576332033788173</v>
      </c>
      <c r="R57" s="38">
        <v>24.2</v>
      </c>
      <c r="S57" s="38">
        <v>0</v>
      </c>
      <c r="T57" s="37">
        <f>SUMPRODUCT(LTA!J57:AN57,LTA!J$101:AN$101,LTA!J$105:AN$105)</f>
        <v>60.730000000000004</v>
      </c>
      <c r="U57" s="37">
        <f>SUMPRODUCT(LTA!J57:AN57,LTA!J$102:AN$102,LTA!J$105:AN$105)</f>
        <v>487.28755000000001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166.67</v>
      </c>
      <c r="AB57" s="75">
        <f>-STOA!P57</f>
        <v>0</v>
      </c>
      <c r="AC57">
        <f t="shared" si="0"/>
        <v>14.615451249405883</v>
      </c>
      <c r="AD57">
        <f t="shared" si="1"/>
        <v>1549.3879076182561</v>
      </c>
      <c r="AE57">
        <f>'IDT-1'!F57</f>
        <v>0</v>
      </c>
      <c r="AF57" s="24"/>
      <c r="AG57">
        <f t="shared" si="2"/>
        <v>1549.3879076182561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-48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-0.20768999999999999</v>
      </c>
      <c r="F58">
        <f>GT_Spot!T58</f>
        <v>0</v>
      </c>
      <c r="G58">
        <f>PPCL_NG!T58</f>
        <v>51.23</v>
      </c>
      <c r="H58">
        <f>PPCL_Spot!T58</f>
        <v>0</v>
      </c>
      <c r="I58">
        <f>Bawana_NG!T58</f>
        <v>52.822385403965136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669.18616562636203</v>
      </c>
      <c r="P58" s="36">
        <v>74.5565412626989</v>
      </c>
      <c r="Q58" s="36">
        <v>22.576332033788173</v>
      </c>
      <c r="R58" s="38">
        <v>24.2</v>
      </c>
      <c r="S58" s="38">
        <v>0</v>
      </c>
      <c r="T58" s="37">
        <f>SUMPRODUCT(LTA!J58:AN58,LTA!J$101:AN$101,LTA!J$105:AN$105)</f>
        <v>61.56</v>
      </c>
      <c r="U58" s="37">
        <f>SUMPRODUCT(LTA!J58:AN58,LTA!J$102:AN$102,LTA!J$105:AN$105)</f>
        <v>503.13320599999997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166.67</v>
      </c>
      <c r="AB58" s="75">
        <f>-STOA!P58</f>
        <v>0</v>
      </c>
      <c r="AC58">
        <f t="shared" si="0"/>
        <v>14.41933332279203</v>
      </c>
      <c r="AD58">
        <f t="shared" si="1"/>
        <v>1613.6796570040224</v>
      </c>
      <c r="AE58">
        <f>'IDT-1'!F58</f>
        <v>0</v>
      </c>
      <c r="AF58" s="24"/>
      <c r="AG58">
        <f t="shared" si="2"/>
        <v>1613.6796570040224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-0.20768999999999999</v>
      </c>
      <c r="F59">
        <f>GT_Spot!T59</f>
        <v>0</v>
      </c>
      <c r="G59">
        <f>PPCL_NG!T59</f>
        <v>51.23</v>
      </c>
      <c r="H59">
        <f>PPCL_Spot!T59</f>
        <v>0</v>
      </c>
      <c r="I59">
        <f>Bawana_NG!T59</f>
        <v>52.822385403965136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714.52402827398191</v>
      </c>
      <c r="P59" s="36">
        <v>74.56</v>
      </c>
      <c r="Q59" s="36">
        <v>22.576332033788173</v>
      </c>
      <c r="R59" s="38">
        <v>24.2</v>
      </c>
      <c r="S59" s="38">
        <v>0</v>
      </c>
      <c r="T59" s="37">
        <f>SUMPRODUCT(LTA!J59:AN59,LTA!J$101:AN$101,LTA!J$105:AN$105)</f>
        <v>45.18</v>
      </c>
      <c r="U59" s="37">
        <f>SUMPRODUCT(LTA!J59:AN59,LTA!J$102:AN$102,LTA!J$105:AN$105)</f>
        <v>493.05023600000004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166.67</v>
      </c>
      <c r="AB59" s="75">
        <f>-STOA!P59</f>
        <v>0</v>
      </c>
      <c r="AC59">
        <f t="shared" si="0"/>
        <v>14.61209719754592</v>
      </c>
      <c r="AD59">
        <f t="shared" si="1"/>
        <v>1629.3652445141895</v>
      </c>
      <c r="AE59">
        <f>'IDT-1'!F59</f>
        <v>0</v>
      </c>
      <c r="AF59" s="24"/>
      <c r="AG59">
        <f t="shared" si="2"/>
        <v>1629.3652445141895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-8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-0.20768999999999999</v>
      </c>
      <c r="F60">
        <f>GT_Spot!T60</f>
        <v>0</v>
      </c>
      <c r="G60">
        <f>PPCL_NG!T60</f>
        <v>51.23</v>
      </c>
      <c r="H60">
        <f>PPCL_Spot!T60</f>
        <v>0</v>
      </c>
      <c r="I60">
        <f>Bawana_NG!T60</f>
        <v>52.822385403965136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786.42838396864113</v>
      </c>
      <c r="P60" s="36">
        <v>74.56</v>
      </c>
      <c r="Q60" s="36">
        <v>22.58</v>
      </c>
      <c r="R60" s="38">
        <v>24.2</v>
      </c>
      <c r="S60" s="38">
        <v>0</v>
      </c>
      <c r="T60" s="37">
        <f>SUMPRODUCT(LTA!J60:AN60,LTA!J$101:AN$101,LTA!J$105:AN$105)</f>
        <v>45.18</v>
      </c>
      <c r="U60" s="37">
        <f>SUMPRODUCT(LTA!J60:AN60,LTA!J$102:AN$102,LTA!J$105:AN$105)</f>
        <v>488.89040199999999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166.67</v>
      </c>
      <c r="AB60" s="75">
        <f>-STOA!P60</f>
        <v>0</v>
      </c>
      <c r="AC60">
        <f t="shared" si="0"/>
        <v>15.492381347271834</v>
      </c>
      <c r="AD60">
        <f t="shared" si="1"/>
        <v>1664.2331500253345</v>
      </c>
      <c r="AE60">
        <f>'IDT-1'!F60</f>
        <v>0</v>
      </c>
      <c r="AF60" s="24"/>
      <c r="AG60">
        <f t="shared" si="2"/>
        <v>1664.2331500253345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-0.20768999999999999</v>
      </c>
      <c r="F61">
        <f>GT_Spot!T61</f>
        <v>0</v>
      </c>
      <c r="G61">
        <f>PPCL_NG!T61</f>
        <v>51.23</v>
      </c>
      <c r="H61">
        <f>PPCL_Spot!T61</f>
        <v>0</v>
      </c>
      <c r="I61">
        <f>Bawana_NG!T61</f>
        <v>52.822385403965136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786.98986118842981</v>
      </c>
      <c r="P61" s="36">
        <v>74.56</v>
      </c>
      <c r="Q61" s="36">
        <v>22.58</v>
      </c>
      <c r="R61" s="38">
        <v>24.2</v>
      </c>
      <c r="S61" s="38">
        <v>0</v>
      </c>
      <c r="T61" s="37">
        <f>SUMPRODUCT(LTA!J61:AN61,LTA!J$101:AN$101,LTA!J$105:AN$105)</f>
        <v>48.71</v>
      </c>
      <c r="U61" s="37">
        <f>SUMPRODUCT(LTA!J61:AN61,LTA!J$102:AN$102,LTA!J$105:AN$105)</f>
        <v>483.27378799999997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166.67</v>
      </c>
      <c r="AB61" s="75">
        <f>-STOA!P61</f>
        <v>0</v>
      </c>
      <c r="AC61">
        <f t="shared" si="0"/>
        <v>15.123835042718161</v>
      </c>
      <c r="AD61">
        <f t="shared" si="1"/>
        <v>1703.0765595496769</v>
      </c>
      <c r="AE61">
        <f>'IDT-1'!F61</f>
        <v>0</v>
      </c>
      <c r="AF61" s="24"/>
      <c r="AG61">
        <f t="shared" si="2"/>
        <v>1703.0765595496769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-0.20768999999999999</v>
      </c>
      <c r="F62">
        <f>GT_Spot!T62</f>
        <v>0</v>
      </c>
      <c r="G62">
        <f>PPCL_NG!T62</f>
        <v>51.23</v>
      </c>
      <c r="H62">
        <f>PPCL_Spot!T62</f>
        <v>0</v>
      </c>
      <c r="I62">
        <f>Bawana_NG!T62</f>
        <v>52.822385403965136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800.12667721040509</v>
      </c>
      <c r="P62" s="36">
        <v>74.56</v>
      </c>
      <c r="Q62" s="36">
        <v>22.58</v>
      </c>
      <c r="R62" s="38">
        <v>24.2</v>
      </c>
      <c r="S62" s="38">
        <v>0</v>
      </c>
      <c r="T62" s="37">
        <f>SUMPRODUCT(LTA!J62:AN62,LTA!J$101:AN$101,LTA!J$105:AN$105)</f>
        <v>51.33</v>
      </c>
      <c r="U62" s="37">
        <f>SUMPRODUCT(LTA!J62:AN62,LTA!J$102:AN$102,LTA!J$105:AN$105)</f>
        <v>477.87671999999998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166.67</v>
      </c>
      <c r="AB62" s="75">
        <f>-STOA!P62</f>
        <v>0</v>
      </c>
      <c r="AC62">
        <f t="shared" si="0"/>
        <v>15.299480825311543</v>
      </c>
      <c r="AD62">
        <f t="shared" si="1"/>
        <v>1722.8606617890584</v>
      </c>
      <c r="AE62">
        <f>'IDT-1'!F62</f>
        <v>0</v>
      </c>
      <c r="AF62" s="24"/>
      <c r="AG62">
        <f t="shared" si="2"/>
        <v>1722.8606617890584</v>
      </c>
      <c r="AI62" s="34">
        <f>PXIL!J62</f>
        <v>0</v>
      </c>
      <c r="AJ62" s="34">
        <f>PXIL!P62</f>
        <v>0</v>
      </c>
      <c r="AK62" s="34">
        <f>RTM_IEX!J62</f>
        <v>9.6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-0.20768999999999999</v>
      </c>
      <c r="F63">
        <f>GT_Spot!T63</f>
        <v>0</v>
      </c>
      <c r="G63">
        <f>PPCL_NG!T63</f>
        <v>51.23</v>
      </c>
      <c r="H63">
        <f>PPCL_Spot!T63</f>
        <v>0</v>
      </c>
      <c r="I63">
        <f>Bawana_NG!T63</f>
        <v>52.822385403965136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815.29939780032885</v>
      </c>
      <c r="P63" s="36">
        <v>74.56</v>
      </c>
      <c r="Q63" s="36">
        <v>22.58</v>
      </c>
      <c r="R63" s="38">
        <v>24.2</v>
      </c>
      <c r="S63" s="38">
        <v>0</v>
      </c>
      <c r="T63" s="37">
        <f>SUMPRODUCT(LTA!J63:AN63,LTA!J$101:AN$101,LTA!J$105:AN$105)</f>
        <v>49.99</v>
      </c>
      <c r="U63" s="37">
        <f>SUMPRODUCT(LTA!J63:AN63,LTA!J$102:AN$102,LTA!J$105:AN$105)</f>
        <v>465.52886799999999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166.75</v>
      </c>
      <c r="AB63" s="75">
        <f>-STOA!P63</f>
        <v>0</v>
      </c>
      <c r="AC63">
        <f t="shared" si="0"/>
        <v>15.282040434036047</v>
      </c>
      <c r="AD63">
        <f t="shared" si="1"/>
        <v>1708.842970770258</v>
      </c>
      <c r="AE63">
        <f>'IDT-1'!F63</f>
        <v>0</v>
      </c>
      <c r="AF63" s="24"/>
      <c r="AG63">
        <f t="shared" si="2"/>
        <v>1708.842970770258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-0.20768999999999999</v>
      </c>
      <c r="F64">
        <f>GT_Spot!T64</f>
        <v>0</v>
      </c>
      <c r="G64">
        <f>PPCL_NG!T64</f>
        <v>51.23</v>
      </c>
      <c r="H64">
        <f>PPCL_Spot!T64</f>
        <v>0</v>
      </c>
      <c r="I64">
        <f>Bawana_NG!T64</f>
        <v>52.822385403965136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846.57886298215396</v>
      </c>
      <c r="P64" s="36">
        <v>74.56</v>
      </c>
      <c r="Q64" s="36">
        <v>22.58</v>
      </c>
      <c r="R64" s="38">
        <v>24.2</v>
      </c>
      <c r="S64" s="38">
        <v>0</v>
      </c>
      <c r="T64" s="37">
        <f>SUMPRODUCT(LTA!J64:AN64,LTA!J$101:AN$101,LTA!J$105:AN$105)</f>
        <v>44.61</v>
      </c>
      <c r="U64" s="37">
        <f>SUMPRODUCT(LTA!J64:AN64,LTA!J$102:AN$102,LTA!J$105:AN$105)</f>
        <v>457.69017000000002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166.75</v>
      </c>
      <c r="AB64" s="75">
        <f>-STOA!P64</f>
        <v>0</v>
      </c>
      <c r="AC64">
        <f t="shared" si="0"/>
        <v>15.529756460458058</v>
      </c>
      <c r="AD64">
        <f t="shared" si="1"/>
        <v>1716.656021925661</v>
      </c>
      <c r="AE64">
        <f>'IDT-1'!F64</f>
        <v>0</v>
      </c>
      <c r="AF64" s="24"/>
      <c r="AG64">
        <f t="shared" si="2"/>
        <v>1716.656021925661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-16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-0.20768999999999999</v>
      </c>
      <c r="F65">
        <f>GT_Spot!T65</f>
        <v>0</v>
      </c>
      <c r="G65">
        <f>PPCL_NG!T65</f>
        <v>51.23</v>
      </c>
      <c r="H65">
        <f>PPCL_Spot!T65</f>
        <v>0</v>
      </c>
      <c r="I65">
        <f>Bawana_NG!T65</f>
        <v>52.822385403965136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841.94678952769198</v>
      </c>
      <c r="P65" s="36">
        <v>74.56</v>
      </c>
      <c r="Q65" s="36">
        <v>22.576932065217392</v>
      </c>
      <c r="R65" s="38">
        <v>24.2</v>
      </c>
      <c r="S65" s="38">
        <v>0</v>
      </c>
      <c r="T65" s="37">
        <f>SUMPRODUCT(LTA!J65:AN65,LTA!J$101:AN$101,LTA!J$105:AN$105)</f>
        <v>31.83</v>
      </c>
      <c r="U65" s="37">
        <f>SUMPRODUCT(LTA!J65:AN65,LTA!J$102:AN$102,LTA!J$105:AN$105)</f>
        <v>450.29695200000003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166.75</v>
      </c>
      <c r="AB65" s="75">
        <f>-STOA!P65</f>
        <v>0</v>
      </c>
      <c r="AC65">
        <f t="shared" si="0"/>
        <v>15.435736683143443</v>
      </c>
      <c r="AD65">
        <f t="shared" si="1"/>
        <v>1677.941682313731</v>
      </c>
      <c r="AE65">
        <f>'IDT-1'!F65</f>
        <v>0</v>
      </c>
      <c r="AF65" s="24"/>
      <c r="AG65">
        <f t="shared" si="2"/>
        <v>1677.941682313731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-0.20768999999999999</v>
      </c>
      <c r="F66">
        <f>GT_Spot!T66</f>
        <v>0</v>
      </c>
      <c r="G66">
        <f>PPCL_NG!T66</f>
        <v>51.23</v>
      </c>
      <c r="H66">
        <f>PPCL_Spot!T66</f>
        <v>0</v>
      </c>
      <c r="I66">
        <f>Bawana_NG!T66</f>
        <v>52.822385403965136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842.77107579325843</v>
      </c>
      <c r="P66" s="36">
        <v>74.56</v>
      </c>
      <c r="Q66" s="36">
        <v>22.576932065217392</v>
      </c>
      <c r="R66" s="38">
        <v>24.2</v>
      </c>
      <c r="S66" s="38">
        <v>0</v>
      </c>
      <c r="T66" s="37">
        <f>SUMPRODUCT(LTA!J66:AN66,LTA!J$101:AN$101,LTA!J$105:AN$105)</f>
        <v>26.39</v>
      </c>
      <c r="U66" s="37">
        <f>SUMPRODUCT(LTA!J66:AN66,LTA!J$102:AN$102,LTA!J$105:AN$105)</f>
        <v>442.24683000000005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166.75</v>
      </c>
      <c r="AB66" s="75">
        <f>-STOA!P66</f>
        <v>0</v>
      </c>
      <c r="AC66">
        <f t="shared" si="0"/>
        <v>15.27988669106945</v>
      </c>
      <c r="AD66">
        <f t="shared" si="1"/>
        <v>1670.4316965713717</v>
      </c>
      <c r="AE66">
        <f>'IDT-1'!F66</f>
        <v>0</v>
      </c>
      <c r="AF66" s="24"/>
      <c r="AG66">
        <f t="shared" si="2"/>
        <v>1670.4316965713717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-0.20768999999999999</v>
      </c>
      <c r="F67">
        <f>GT_Spot!T67</f>
        <v>0</v>
      </c>
      <c r="G67">
        <f>PPCL_NG!T67</f>
        <v>51.23</v>
      </c>
      <c r="H67">
        <f>PPCL_Spot!T67</f>
        <v>0</v>
      </c>
      <c r="I67">
        <f>Bawana_NG!T67</f>
        <v>52.82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843.02372715183515</v>
      </c>
      <c r="P67" s="36">
        <v>74.56</v>
      </c>
      <c r="Q67" s="36">
        <v>22.576932065217392</v>
      </c>
      <c r="R67" s="38">
        <v>24.2</v>
      </c>
      <c r="S67" s="38">
        <v>0</v>
      </c>
      <c r="T67" s="37">
        <f>SUMPRODUCT(LTA!J67:AN67,LTA!J$101:AN$101,LTA!J$105:AN$105)</f>
        <v>21.86</v>
      </c>
      <c r="U67" s="37">
        <f>SUMPRODUCT(LTA!J67:AN67,LTA!J$102:AN$102,LTA!J$105:AN$105)</f>
        <v>433.60664600000007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166.85</v>
      </c>
      <c r="AB67" s="75">
        <f>-STOA!P67</f>
        <v>0</v>
      </c>
      <c r="AC67">
        <f t="shared" si="0"/>
        <v>15.033899499437101</v>
      </c>
      <c r="AD67">
        <f t="shared" si="1"/>
        <v>1672.8577657176152</v>
      </c>
      <c r="AE67">
        <f>'IDT-1'!F67</f>
        <v>0</v>
      </c>
      <c r="AF67" s="24"/>
      <c r="AG67">
        <f t="shared" si="2"/>
        <v>1672.8577657176152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-0.20768999999999999</v>
      </c>
      <c r="F68">
        <f>GT_Spot!T68</f>
        <v>0</v>
      </c>
      <c r="G68">
        <f>PPCL_NG!T68</f>
        <v>51.23</v>
      </c>
      <c r="H68">
        <f>PPCL_Spot!T68</f>
        <v>0</v>
      </c>
      <c r="I68">
        <f>Bawana_NG!T68</f>
        <v>52.82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843.4152890931266</v>
      </c>
      <c r="P68" s="36">
        <v>74.56</v>
      </c>
      <c r="Q68" s="36">
        <v>22.576932065217392</v>
      </c>
      <c r="R68" s="38">
        <v>24.2</v>
      </c>
      <c r="S68" s="38">
        <v>0</v>
      </c>
      <c r="T68" s="37">
        <f>SUMPRODUCT(LTA!J68:AN68,LTA!J$101:AN$101,LTA!J$105:AN$105)</f>
        <v>20.170000000000002</v>
      </c>
      <c r="U68" s="37">
        <f>SUMPRODUCT(LTA!J68:AN68,LTA!J$102:AN$102,LTA!J$105:AN$105)</f>
        <v>424.83317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166.85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14.945266655720467</v>
      </c>
      <c r="AD68">
        <f t="shared" ref="AD68:AD98" si="4">SUM(B68:AB68,AI68:AR68)-AC68</f>
        <v>1662.8744845026235</v>
      </c>
      <c r="AE68">
        <f>'IDT-1'!F68</f>
        <v>0</v>
      </c>
      <c r="AF68" s="24"/>
      <c r="AG68">
        <f t="shared" ref="AG68:AG98" si="5">SUM(AD68:AF68)</f>
        <v>1662.8744845026235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-0.20768999999999999</v>
      </c>
      <c r="F69">
        <f>GT_Spot!T69</f>
        <v>0</v>
      </c>
      <c r="G69">
        <f>PPCL_NG!T69</f>
        <v>51.23</v>
      </c>
      <c r="H69">
        <f>PPCL_Spot!T69</f>
        <v>0</v>
      </c>
      <c r="I69">
        <f>Bawana_NG!T69</f>
        <v>52.82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845.10018498100851</v>
      </c>
      <c r="P69" s="36">
        <v>74.56</v>
      </c>
      <c r="Q69" s="36">
        <v>22.576932065217392</v>
      </c>
      <c r="R69" s="38">
        <v>24.2</v>
      </c>
      <c r="S69" s="38">
        <v>0</v>
      </c>
      <c r="T69" s="37">
        <f>SUMPRODUCT(LTA!J69:AN69,LTA!J$101:AN$101,LTA!J$105:AN$105)</f>
        <v>21.490000000000002</v>
      </c>
      <c r="U69" s="37">
        <f>SUMPRODUCT(LTA!J69:AN69,LTA!J$102:AN$102,LTA!J$105:AN$105)</f>
        <v>415.64001400000001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166.85</v>
      </c>
      <c r="AB69" s="75">
        <f>-STOA!P69</f>
        <v>0</v>
      </c>
      <c r="AC69">
        <f t="shared" si="3"/>
        <v>14.802028691511872</v>
      </c>
      <c r="AD69">
        <f t="shared" si="4"/>
        <v>1666.829462354714</v>
      </c>
      <c r="AE69">
        <f>'IDT-1'!F69</f>
        <v>0</v>
      </c>
      <c r="AF69" s="24"/>
      <c r="AG69">
        <f t="shared" si="5"/>
        <v>1666.829462354714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-0.20768999999999999</v>
      </c>
      <c r="F70">
        <f>GT_Spot!T70</f>
        <v>0</v>
      </c>
      <c r="G70">
        <f>PPCL_NG!T70</f>
        <v>51.23</v>
      </c>
      <c r="H70">
        <f>PPCL_Spot!T70</f>
        <v>0</v>
      </c>
      <c r="I70">
        <f>Bawana_NG!T70</f>
        <v>52.82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849.55242522100843</v>
      </c>
      <c r="P70" s="36">
        <v>74.56</v>
      </c>
      <c r="Q70" s="36">
        <v>22.576932065217392</v>
      </c>
      <c r="R70" s="38">
        <v>22.752500274755466</v>
      </c>
      <c r="S70" s="38">
        <v>0</v>
      </c>
      <c r="T70" s="37">
        <f>SUMPRODUCT(LTA!J70:AN70,LTA!J$101:AN$101,LTA!J$105:AN$105)</f>
        <v>21.79</v>
      </c>
      <c r="U70" s="37">
        <f>SUMPRODUCT(LTA!J70:AN70,LTA!J$102:AN$102,LTA!J$105:AN$105)</f>
        <v>414.07744600000001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166.85</v>
      </c>
      <c r="AB70" s="75">
        <f>-STOA!P70</f>
        <v>0</v>
      </c>
      <c r="AC70">
        <f t="shared" si="3"/>
        <v>14.817359809641719</v>
      </c>
      <c r="AD70">
        <f t="shared" si="4"/>
        <v>1668.5563037513393</v>
      </c>
      <c r="AE70">
        <f>'IDT-1'!F70</f>
        <v>0</v>
      </c>
      <c r="AF70" s="24"/>
      <c r="AG70">
        <f t="shared" si="5"/>
        <v>1668.5563037513393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-0.20768999999999999</v>
      </c>
      <c r="F71">
        <f>GT_Spot!T71</f>
        <v>0</v>
      </c>
      <c r="G71">
        <f>PPCL_NG!T71</f>
        <v>51.23</v>
      </c>
      <c r="H71">
        <f>PPCL_Spot!T71</f>
        <v>0</v>
      </c>
      <c r="I71">
        <f>Bawana_NG!T71</f>
        <v>52.82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812.20273255714926</v>
      </c>
      <c r="P71" s="36">
        <v>74.56</v>
      </c>
      <c r="Q71" s="36">
        <v>22.576932065217392</v>
      </c>
      <c r="R71" s="38">
        <v>18.53</v>
      </c>
      <c r="S71" s="38">
        <v>0</v>
      </c>
      <c r="T71" s="37">
        <f>SUMPRODUCT(LTA!J71:AN71,LTA!J$101:AN$101,LTA!J$105:AN$105)</f>
        <v>23.09</v>
      </c>
      <c r="U71" s="37">
        <f>SUMPRODUCT(LTA!J71:AN71,LTA!J$102:AN$102,LTA!J$105:AN$105)</f>
        <v>406.28023400000001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166.93</v>
      </c>
      <c r="AB71" s="75">
        <f>-STOA!P71</f>
        <v>0</v>
      </c>
      <c r="AC71">
        <f t="shared" si="3"/>
        <v>14.395053046181912</v>
      </c>
      <c r="AD71">
        <f t="shared" si="4"/>
        <v>1620.989205576185</v>
      </c>
      <c r="AE71">
        <f>'IDT-1'!F71</f>
        <v>0</v>
      </c>
      <c r="AF71" s="24"/>
      <c r="AG71">
        <f t="shared" si="5"/>
        <v>1620.989205576185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-0.20768999999999999</v>
      </c>
      <c r="F72">
        <f>GT_Spot!T72</f>
        <v>0</v>
      </c>
      <c r="G72">
        <f>PPCL_NG!T72</f>
        <v>51.23</v>
      </c>
      <c r="H72">
        <f>PPCL_Spot!T72</f>
        <v>0</v>
      </c>
      <c r="I72">
        <f>Bawana_NG!T72</f>
        <v>52.82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840.03427278170557</v>
      </c>
      <c r="P72" s="36">
        <v>74.56</v>
      </c>
      <c r="Q72" s="36">
        <v>22.576932065217392</v>
      </c>
      <c r="R72" s="38">
        <v>11.592545015371099</v>
      </c>
      <c r="S72" s="38">
        <v>0</v>
      </c>
      <c r="T72" s="37">
        <f>SUMPRODUCT(LTA!J72:AN72,LTA!J$101:AN$101,LTA!J$105:AN$105)</f>
        <v>25.36</v>
      </c>
      <c r="U72" s="37">
        <f>SUMPRODUCT(LTA!J72:AN72,LTA!J$102:AN$102,LTA!J$105:AN$105)</f>
        <v>400.441102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166.93</v>
      </c>
      <c r="AB72" s="75">
        <f>-STOA!P72</f>
        <v>0</v>
      </c>
      <c r="AC72">
        <f t="shared" si="3"/>
        <v>14.636293909915226</v>
      </c>
      <c r="AD72">
        <f t="shared" si="4"/>
        <v>1628.0729179523787</v>
      </c>
      <c r="AE72">
        <f>'IDT-1'!F72</f>
        <v>0</v>
      </c>
      <c r="AF72" s="24"/>
      <c r="AG72">
        <f t="shared" si="5"/>
        <v>1628.0729179523787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-0.20768999999999999</v>
      </c>
      <c r="F73">
        <f>GT_Spot!T73</f>
        <v>0</v>
      </c>
      <c r="G73">
        <f>PPCL_NG!T73</f>
        <v>51.23</v>
      </c>
      <c r="H73">
        <f>PPCL_Spot!T73</f>
        <v>0</v>
      </c>
      <c r="I73">
        <f>Bawana_NG!T73</f>
        <v>52.822385403965136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823.33834892402979</v>
      </c>
      <c r="P73" s="36">
        <v>74.56</v>
      </c>
      <c r="Q73" s="36">
        <v>22.576932065217392</v>
      </c>
      <c r="R73" s="38">
        <v>5.9574540794532247</v>
      </c>
      <c r="S73" s="38">
        <v>0</v>
      </c>
      <c r="T73" s="37">
        <f>SUMPRODUCT(LTA!J73:AN73,LTA!J$101:AN$101,LTA!J$105:AN$105)</f>
        <v>25.73</v>
      </c>
      <c r="U73" s="37">
        <f>SUMPRODUCT(LTA!J73:AN73,LTA!J$102:AN$102,LTA!J$105:AN$105)</f>
        <v>393.18881200000004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166.93</v>
      </c>
      <c r="AB73" s="75">
        <f>-STOA!P73</f>
        <v>0</v>
      </c>
      <c r="AC73">
        <f t="shared" si="3"/>
        <v>14.290456544064543</v>
      </c>
      <c r="AD73">
        <f t="shared" si="4"/>
        <v>1609.2078359286013</v>
      </c>
      <c r="AE73">
        <f>'IDT-1'!F73</f>
        <v>0</v>
      </c>
      <c r="AF73" s="24"/>
      <c r="AG73">
        <f t="shared" si="5"/>
        <v>1609.2078359286013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-0.20768999999999999</v>
      </c>
      <c r="F74">
        <f>GT_Spot!T74</f>
        <v>0</v>
      </c>
      <c r="G74">
        <f>PPCL_NG!T74</f>
        <v>51.23</v>
      </c>
      <c r="H74">
        <f>PPCL_Spot!T74</f>
        <v>0</v>
      </c>
      <c r="I74">
        <f>Bawana_NG!T74</f>
        <v>52.822385403965136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836.62291179781755</v>
      </c>
      <c r="P74" s="36">
        <v>74.56</v>
      </c>
      <c r="Q74" s="36">
        <v>22.576932065217392</v>
      </c>
      <c r="R74" s="38">
        <v>2.1800000000000002</v>
      </c>
      <c r="S74" s="38">
        <v>0</v>
      </c>
      <c r="T74" s="37">
        <f>SUMPRODUCT(LTA!J74:AN74,LTA!J$101:AN$101,LTA!J$105:AN$105)</f>
        <v>21.18</v>
      </c>
      <c r="U74" s="37">
        <f>SUMPRODUCT(LTA!J74:AN74,LTA!J$102:AN$102,LTA!J$105:AN$105)</f>
        <v>388.67543799999999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166.93</v>
      </c>
      <c r="AB74" s="75">
        <f>-STOA!P74</f>
        <v>0</v>
      </c>
      <c r="AC74">
        <f t="shared" si="3"/>
        <v>14.294361410254687</v>
      </c>
      <c r="AD74">
        <f t="shared" si="4"/>
        <v>1609.6476658567456</v>
      </c>
      <c r="AE74">
        <f>'IDT-1'!F74</f>
        <v>0</v>
      </c>
      <c r="AF74" s="24"/>
      <c r="AG74">
        <f t="shared" si="5"/>
        <v>1609.6476658567456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-0.11868000000000002</v>
      </c>
      <c r="F75">
        <f>GT_Spot!T75</f>
        <v>0</v>
      </c>
      <c r="G75">
        <f>PPCL_NG!T75</f>
        <v>51.23</v>
      </c>
      <c r="H75">
        <f>PPCL_Spot!T75</f>
        <v>0</v>
      </c>
      <c r="I75">
        <f>Bawana_NG!T75</f>
        <v>52.822385403965136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835.86124980396426</v>
      </c>
      <c r="P75" s="36">
        <v>74.56</v>
      </c>
      <c r="Q75" s="36">
        <v>22.576932065217392</v>
      </c>
      <c r="R75" s="38">
        <v>0</v>
      </c>
      <c r="S75" s="38">
        <v>0</v>
      </c>
      <c r="T75" s="37">
        <f>SUMPRODUCT(LTA!J75:AN75,LTA!J$101:AN$101,LTA!J$105:AN$105)</f>
        <v>12.72</v>
      </c>
      <c r="U75" s="37">
        <f>SUMPRODUCT(LTA!J75:AN75,LTA!J$102:AN$102,LTA!J$105:AN$105)</f>
        <v>384.89987600000006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167.03</v>
      </c>
      <c r="AB75" s="75">
        <f>-STOA!P75</f>
        <v>0</v>
      </c>
      <c r="AC75">
        <f t="shared" si="3"/>
        <v>14.160891596978024</v>
      </c>
      <c r="AD75">
        <f t="shared" si="4"/>
        <v>1594.7929216761686</v>
      </c>
      <c r="AE75">
        <f>'IDT-1'!F75</f>
        <v>0</v>
      </c>
      <c r="AF75" s="24"/>
      <c r="AG75">
        <f t="shared" si="5"/>
        <v>1594.7929216761686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-0.11868000000000002</v>
      </c>
      <c r="F76">
        <f>GT_Spot!T76</f>
        <v>0</v>
      </c>
      <c r="G76">
        <f>PPCL_NG!T76</f>
        <v>51.23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836.13348908121247</v>
      </c>
      <c r="P76" s="36">
        <v>74.56</v>
      </c>
      <c r="Q76" s="36">
        <v>22.576932065217392</v>
      </c>
      <c r="R76" s="38">
        <v>0</v>
      </c>
      <c r="S76" s="38">
        <v>0</v>
      </c>
      <c r="T76" s="37">
        <f>SUMPRODUCT(LTA!J76:AN76,LTA!J$101:AN$101,LTA!J$105:AN$105)</f>
        <v>9.35</v>
      </c>
      <c r="U76" s="37">
        <f>SUMPRODUCT(LTA!J76:AN76,LTA!J$102:AN$102,LTA!J$105:AN$105)</f>
        <v>391.48871000000008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167.03</v>
      </c>
      <c r="AB76" s="75">
        <f>-STOA!P76</f>
        <v>0</v>
      </c>
      <c r="AC76">
        <f t="shared" si="3"/>
        <v>14.243447968044501</v>
      </c>
      <c r="AD76">
        <f t="shared" si="4"/>
        <v>1604.0917711081108</v>
      </c>
      <c r="AE76">
        <f>'IDT-1'!F76</f>
        <v>0</v>
      </c>
      <c r="AF76" s="24"/>
      <c r="AG76">
        <f t="shared" si="5"/>
        <v>1604.0917711081108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-0.11868000000000002</v>
      </c>
      <c r="F77">
        <f>GT_Spot!T77</f>
        <v>0</v>
      </c>
      <c r="G77">
        <f>PPCL_NG!T77</f>
        <v>51.23</v>
      </c>
      <c r="H77">
        <f>PPCL_Spot!T77</f>
        <v>0</v>
      </c>
      <c r="I77">
        <f>Bawana_NG!T77</f>
        <v>58.71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902.21381239536811</v>
      </c>
      <c r="P77" s="36">
        <v>74.56</v>
      </c>
      <c r="Q77" s="36">
        <v>22.576932065217392</v>
      </c>
      <c r="R77" s="38">
        <v>0</v>
      </c>
      <c r="S77" s="38">
        <v>0</v>
      </c>
      <c r="T77" s="37">
        <f>SUMPRODUCT(LTA!J77:AN77,LTA!J$101:AN$101,LTA!J$105:AN$105)</f>
        <v>7.1</v>
      </c>
      <c r="U77" s="37">
        <f>SUMPRODUCT(LTA!J77:AN77,LTA!J$102:AN$102,LTA!J$105:AN$105)</f>
        <v>390.6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-61.09</v>
      </c>
      <c r="AA77" s="75">
        <f>STOA!J77</f>
        <v>167.03</v>
      </c>
      <c r="AB77" s="75">
        <f>-STOA!P77</f>
        <v>0</v>
      </c>
      <c r="AC77">
        <f t="shared" si="3"/>
        <v>15.424155057758398</v>
      </c>
      <c r="AD77">
        <f t="shared" si="4"/>
        <v>1614.3599594028271</v>
      </c>
      <c r="AE77">
        <f>'IDT-1'!F77</f>
        <v>-11.532999999999999</v>
      </c>
      <c r="AF77" s="24"/>
      <c r="AG77">
        <f t="shared" si="5"/>
        <v>1602.8269594028272</v>
      </c>
      <c r="AI77" s="34">
        <f>PXIL!J77</f>
        <v>0</v>
      </c>
      <c r="AJ77" s="34">
        <f>PXIL!P77</f>
        <v>0</v>
      </c>
      <c r="AK77" s="34">
        <f>RTM_IEX!J77</f>
        <v>9.6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-0.11868000000000002</v>
      </c>
      <c r="F78">
        <f>GT_Spot!T78</f>
        <v>0</v>
      </c>
      <c r="G78">
        <f>PPCL_NG!T78</f>
        <v>51.23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948.49792471495516</v>
      </c>
      <c r="P78" s="36">
        <v>74.56</v>
      </c>
      <c r="Q78" s="36">
        <v>22.576932065217392</v>
      </c>
      <c r="R78" s="38">
        <v>0</v>
      </c>
      <c r="S78" s="38">
        <v>0</v>
      </c>
      <c r="T78" s="37">
        <f>SUMPRODUCT(LTA!J78:AN78,LTA!J$101:AN$101,LTA!J$105:AN$105)</f>
        <v>3</v>
      </c>
      <c r="U78" s="37">
        <f>SUMPRODUCT(LTA!J78:AN78,LTA!J$102:AN$102,LTA!J$105:AN$105)</f>
        <v>390.26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-183</v>
      </c>
      <c r="AA78" s="75">
        <f>STOA!J78</f>
        <v>167.03</v>
      </c>
      <c r="AB78" s="75">
        <f>-STOA!P78</f>
        <v>0</v>
      </c>
      <c r="AC78">
        <f t="shared" si="3"/>
        <v>17.730691772401599</v>
      </c>
      <c r="AD78">
        <f t="shared" si="4"/>
        <v>1629.2575350077709</v>
      </c>
      <c r="AE78">
        <f>'IDT-1'!F78</f>
        <v>-11.532999999999999</v>
      </c>
      <c r="AF78" s="24"/>
      <c r="AG78">
        <f t="shared" si="5"/>
        <v>1617.724535007771</v>
      </c>
      <c r="AI78" s="34">
        <f>PXIL!J78</f>
        <v>0</v>
      </c>
      <c r="AJ78" s="34">
        <f>PXIL!P78</f>
        <v>0</v>
      </c>
      <c r="AK78" s="34">
        <f>RTM_IEX!J78</f>
        <v>95.97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-0.11868000000000002</v>
      </c>
      <c r="F79">
        <f>GT_Spot!T79</f>
        <v>0</v>
      </c>
      <c r="G79">
        <f>PPCL_NG!T79</f>
        <v>51.23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958.91695037509089</v>
      </c>
      <c r="P79" s="36">
        <v>74.56</v>
      </c>
      <c r="Q79" s="36">
        <v>22.576932065217392</v>
      </c>
      <c r="R79" s="38">
        <v>0</v>
      </c>
      <c r="S79" s="38">
        <v>0</v>
      </c>
      <c r="T79" s="37">
        <f>SUMPRODUCT(LTA!J79:AN79,LTA!J$101:AN$101,LTA!J$105:AN$105)</f>
        <v>1</v>
      </c>
      <c r="U79" s="37">
        <f>SUMPRODUCT(LTA!J79:AN79,LTA!J$102:AN$102,LTA!J$105:AN$105)</f>
        <v>389.38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-207</v>
      </c>
      <c r="AA79" s="75">
        <f>STOA!J79</f>
        <v>167.03</v>
      </c>
      <c r="AB79" s="75">
        <f>-STOA!P79</f>
        <v>0</v>
      </c>
      <c r="AC79">
        <f t="shared" si="3"/>
        <v>18.010110258743477</v>
      </c>
      <c r="AD79">
        <f t="shared" si="4"/>
        <v>1612.5171421815646</v>
      </c>
      <c r="AE79">
        <f>'IDT-1'!F79</f>
        <v>-11.532999999999999</v>
      </c>
      <c r="AF79" s="24"/>
      <c r="AG79">
        <f t="shared" si="5"/>
        <v>1600.9841421815647</v>
      </c>
      <c r="AI79" s="34">
        <f>PXIL!J79</f>
        <v>0</v>
      </c>
      <c r="AJ79" s="34">
        <f>PXIL!P79</f>
        <v>0</v>
      </c>
      <c r="AK79" s="34">
        <f>RTM_IEX!J79</f>
        <v>95.97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-0.11868000000000002</v>
      </c>
      <c r="F80">
        <f>GT_Spot!T80</f>
        <v>0</v>
      </c>
      <c r="G80">
        <f>PPCL_NG!T80</f>
        <v>51.23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958.91695037509089</v>
      </c>
      <c r="P80" s="36">
        <v>74.56</v>
      </c>
      <c r="Q80" s="36">
        <v>22.576932065217392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387.72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-209</v>
      </c>
      <c r="AA80" s="75">
        <f>STOA!J80</f>
        <v>167.03</v>
      </c>
      <c r="AB80" s="75">
        <f>-STOA!P80</f>
        <v>0</v>
      </c>
      <c r="AC80">
        <f t="shared" si="3"/>
        <v>18.004458513787871</v>
      </c>
      <c r="AD80">
        <f t="shared" si="4"/>
        <v>1607.8627939265205</v>
      </c>
      <c r="AE80">
        <f>'IDT-1'!F80</f>
        <v>-8.65</v>
      </c>
      <c r="AF80" s="24"/>
      <c r="AG80">
        <f t="shared" si="5"/>
        <v>1599.2127939265204</v>
      </c>
      <c r="AI80" s="34">
        <f>PXIL!J80</f>
        <v>0</v>
      </c>
      <c r="AJ80" s="34">
        <f>PXIL!P80</f>
        <v>0</v>
      </c>
      <c r="AK80" s="34">
        <f>RTM_IEX!J80</f>
        <v>95.97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-0.11868000000000002</v>
      </c>
      <c r="F81">
        <f>GT_Spot!T81</f>
        <v>0</v>
      </c>
      <c r="G81">
        <f>PPCL_NG!T81</f>
        <v>51.23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958.91695037509089</v>
      </c>
      <c r="P81" s="36">
        <v>74.56</v>
      </c>
      <c r="Q81" s="36">
        <v>22.576932065217392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366.50000000000006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-214</v>
      </c>
      <c r="AA81" s="75">
        <f>STOA!J81</f>
        <v>167.03</v>
      </c>
      <c r="AB81" s="75">
        <f>-STOA!P81</f>
        <v>0</v>
      </c>
      <c r="AC81">
        <f t="shared" si="3"/>
        <v>17.862113151398848</v>
      </c>
      <c r="AD81">
        <f t="shared" si="4"/>
        <v>1581.7851392889092</v>
      </c>
      <c r="AE81">
        <f>'IDT-1'!F81</f>
        <v>-11.532999999999999</v>
      </c>
      <c r="AF81" s="24"/>
      <c r="AG81">
        <f t="shared" si="5"/>
        <v>1570.2521392889093</v>
      </c>
      <c r="AI81" s="34">
        <f>PXIL!J81</f>
        <v>0</v>
      </c>
      <c r="AJ81" s="34">
        <f>PXIL!P81</f>
        <v>0</v>
      </c>
      <c r="AK81" s="34">
        <f>RTM_IEX!J81</f>
        <v>95.97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-0.11868000000000002</v>
      </c>
      <c r="F82">
        <f>GT_Spot!T82</f>
        <v>0</v>
      </c>
      <c r="G82">
        <f>PPCL_NG!T82</f>
        <v>51.23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958.91695037509089</v>
      </c>
      <c r="P82" s="36">
        <v>74.56</v>
      </c>
      <c r="Q82" s="36">
        <v>22.576932065217392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366.17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-226</v>
      </c>
      <c r="AA82" s="75">
        <f>STOA!J82</f>
        <v>167.03</v>
      </c>
      <c r="AB82" s="75">
        <f>-STOA!P82</f>
        <v>0</v>
      </c>
      <c r="AC82">
        <f t="shared" si="3"/>
        <v>17.965746681665191</v>
      </c>
      <c r="AD82">
        <f t="shared" si="4"/>
        <v>1569.351505758643</v>
      </c>
      <c r="AE82">
        <f>'IDT-1'!F82</f>
        <v>-14.416</v>
      </c>
      <c r="AF82" s="24"/>
      <c r="AG82">
        <f t="shared" si="5"/>
        <v>1554.9355057586431</v>
      </c>
      <c r="AI82" s="34">
        <f>PXIL!J82</f>
        <v>0</v>
      </c>
      <c r="AJ82" s="34">
        <f>PXIL!P82</f>
        <v>0</v>
      </c>
      <c r="AK82" s="34">
        <f>RTM_IEX!J82</f>
        <v>95.97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-0.11868000000000002</v>
      </c>
      <c r="F83">
        <f>GT_Spot!T83</f>
        <v>0</v>
      </c>
      <c r="G83">
        <f>PPCL_NG!T83</f>
        <v>51.23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958.56657036938623</v>
      </c>
      <c r="P83" s="36">
        <v>74.56</v>
      </c>
      <c r="Q83" s="36">
        <v>22.576932065217392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367.36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-228</v>
      </c>
      <c r="AA83" s="75">
        <f>STOA!J83</f>
        <v>167.03</v>
      </c>
      <c r="AB83" s="75">
        <f>-STOA!P83</f>
        <v>0</v>
      </c>
      <c r="AC83">
        <f t="shared" si="3"/>
        <v>18.159763592659381</v>
      </c>
      <c r="AD83">
        <f t="shared" si="4"/>
        <v>1587.1871088419441</v>
      </c>
      <c r="AE83">
        <f>'IDT-1'!F83</f>
        <v>-34.597999999999999</v>
      </c>
      <c r="AF83" s="24"/>
      <c r="AG83">
        <f t="shared" si="5"/>
        <v>1552.5891088419442</v>
      </c>
      <c r="AI83" s="34">
        <f>PXIL!J83</f>
        <v>0</v>
      </c>
      <c r="AJ83" s="34">
        <f>PXIL!P83</f>
        <v>0</v>
      </c>
      <c r="AK83" s="34">
        <f>RTM_IEX!J83</f>
        <v>115.16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-0.11868000000000002</v>
      </c>
      <c r="F84">
        <f>GT_Spot!T84</f>
        <v>0</v>
      </c>
      <c r="G84">
        <f>PPCL_NG!T84</f>
        <v>51.23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968.31808206938626</v>
      </c>
      <c r="P84" s="36">
        <v>74.56</v>
      </c>
      <c r="Q84" s="36">
        <v>22.576932065217392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367.70000000000005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-278</v>
      </c>
      <c r="AA84" s="75">
        <f>STOA!J84</f>
        <v>167.03</v>
      </c>
      <c r="AB84" s="75">
        <f>-STOA!P84</f>
        <v>0</v>
      </c>
      <c r="AC84">
        <f t="shared" si="3"/>
        <v>18.776955271729147</v>
      </c>
      <c r="AD84">
        <f t="shared" si="4"/>
        <v>1556.2614288628745</v>
      </c>
      <c r="AE84">
        <f>'IDT-1'!F84</f>
        <v>-23.056999999999999</v>
      </c>
      <c r="AF84" s="24"/>
      <c r="AG84">
        <f t="shared" si="5"/>
        <v>1533.2044288628745</v>
      </c>
      <c r="AI84" s="34">
        <f>PXIL!J84</f>
        <v>0</v>
      </c>
      <c r="AJ84" s="34">
        <f>PXIL!P84</f>
        <v>0</v>
      </c>
      <c r="AK84" s="34">
        <f>RTM_IEX!J84</f>
        <v>124.76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-0.11868000000000002</v>
      </c>
      <c r="F85">
        <f>GT_Spot!T85</f>
        <v>0</v>
      </c>
      <c r="G85">
        <f>PPCL_NG!T85</f>
        <v>50.968076676351835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968.31808206938626</v>
      </c>
      <c r="P85" s="36">
        <v>74.56</v>
      </c>
      <c r="Q85" s="36">
        <v>22.576932065217392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367.86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-283</v>
      </c>
      <c r="AA85" s="75">
        <f>STOA!J85</f>
        <v>167.03</v>
      </c>
      <c r="AB85" s="75">
        <f>-STOA!P85</f>
        <v>0</v>
      </c>
      <c r="AC85">
        <f t="shared" si="3"/>
        <v>18.73605698409202</v>
      </c>
      <c r="AD85">
        <f t="shared" si="4"/>
        <v>1541.6104038268634</v>
      </c>
      <c r="AE85">
        <f>'IDT-1'!F85</f>
        <v>-40.365000000000002</v>
      </c>
      <c r="AF85" s="24"/>
      <c r="AG85">
        <f t="shared" si="5"/>
        <v>1501.2454038268634</v>
      </c>
      <c r="AI85" s="34">
        <f>PXIL!J85</f>
        <v>0</v>
      </c>
      <c r="AJ85" s="34">
        <f>PXIL!P85</f>
        <v>0</v>
      </c>
      <c r="AK85" s="34">
        <f>RTM_IEX!J85</f>
        <v>115.17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-0.11868000000000002</v>
      </c>
      <c r="F86">
        <f>GT_Spot!T86</f>
        <v>0</v>
      </c>
      <c r="G86">
        <f>PPCL_NG!T86</f>
        <v>50.968076676351835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948.59076419771907</v>
      </c>
      <c r="P86" s="36">
        <v>74.56</v>
      </c>
      <c r="Q86" s="36">
        <v>22.576932065217392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368.44000000000005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-280</v>
      </c>
      <c r="AA86" s="75">
        <f>STOA!J86</f>
        <v>167.03</v>
      </c>
      <c r="AB86" s="75">
        <f>-STOA!P86</f>
        <v>0</v>
      </c>
      <c r="AC86">
        <f t="shared" si="3"/>
        <v>18.540926204254763</v>
      </c>
      <c r="AD86">
        <f t="shared" si="4"/>
        <v>1525.6582167350336</v>
      </c>
      <c r="AE86">
        <f>'IDT-1'!F86</f>
        <v>-40.365000000000002</v>
      </c>
      <c r="AF86" s="24"/>
      <c r="AG86">
        <f t="shared" si="5"/>
        <v>1485.2932167350336</v>
      </c>
      <c r="AI86" s="34">
        <f>PXIL!J86</f>
        <v>0</v>
      </c>
      <c r="AJ86" s="34">
        <f>PXIL!P86</f>
        <v>0</v>
      </c>
      <c r="AK86" s="34">
        <f>RTM_IEX!J86</f>
        <v>115.17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-0.11868000000000002</v>
      </c>
      <c r="F87">
        <f>GT_Spot!T87</f>
        <v>0</v>
      </c>
      <c r="G87">
        <f>PPCL_NG!T87</f>
        <v>51.23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944.2604273025571</v>
      </c>
      <c r="P87" s="36">
        <v>74.56</v>
      </c>
      <c r="Q87" s="36">
        <v>22.576932065217392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368.81000000000006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-279</v>
      </c>
      <c r="AA87" s="75">
        <f>STOA!J87</f>
        <v>167.03</v>
      </c>
      <c r="AB87" s="75">
        <f>-STOA!P87</f>
        <v>0</v>
      </c>
      <c r="AC87">
        <f t="shared" si="3"/>
        <v>18.415022037303242</v>
      </c>
      <c r="AD87">
        <f t="shared" si="4"/>
        <v>1513.4857073304709</v>
      </c>
      <c r="AE87">
        <f>'IDT-1'!F87</f>
        <v>-40.365000000000002</v>
      </c>
      <c r="AF87" s="24"/>
      <c r="AG87">
        <f t="shared" si="5"/>
        <v>1473.1207073304709</v>
      </c>
      <c r="AI87" s="34">
        <f>PXIL!J87</f>
        <v>0</v>
      </c>
      <c r="AJ87" s="34">
        <f>PXIL!P87</f>
        <v>0</v>
      </c>
      <c r="AK87" s="34">
        <f>RTM_IEX!J87</f>
        <v>105.57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-0.11868000000000002</v>
      </c>
      <c r="F88">
        <f>GT_Spot!T88</f>
        <v>0</v>
      </c>
      <c r="G88">
        <f>PPCL_NG!T88</f>
        <v>51.23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944.2604273025571</v>
      </c>
      <c r="P88" s="36">
        <v>74.56</v>
      </c>
      <c r="Q88" s="36">
        <v>22.576932065217392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376.89000000000004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-280</v>
      </c>
      <c r="AA88" s="75">
        <f>STOA!J88</f>
        <v>167.03</v>
      </c>
      <c r="AB88" s="75">
        <f>-STOA!P88</f>
        <v>0</v>
      </c>
      <c r="AC88">
        <f t="shared" si="3"/>
        <v>18.663876164825442</v>
      </c>
      <c r="AD88">
        <f t="shared" si="4"/>
        <v>1539.5068532029488</v>
      </c>
      <c r="AE88">
        <f>'IDT-1'!F88</f>
        <v>-31.715</v>
      </c>
      <c r="AF88" s="24"/>
      <c r="AG88">
        <f t="shared" si="5"/>
        <v>1507.7918532029489</v>
      </c>
      <c r="AI88" s="34">
        <f>PXIL!J88</f>
        <v>0</v>
      </c>
      <c r="AJ88" s="34">
        <f>PXIL!P88</f>
        <v>0</v>
      </c>
      <c r="AK88" s="34">
        <f>RTM_IEX!J88</f>
        <v>124.76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-0.11868000000000002</v>
      </c>
      <c r="F89">
        <f>GT_Spot!T89</f>
        <v>0</v>
      </c>
      <c r="G89">
        <f>PPCL_NG!T89</f>
        <v>51.23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943.27731315824997</v>
      </c>
      <c r="P89" s="36">
        <v>74.56</v>
      </c>
      <c r="Q89" s="36">
        <v>22.576932065217392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376.54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-269</v>
      </c>
      <c r="AA89" s="75">
        <f>STOA!J89</f>
        <v>167.03</v>
      </c>
      <c r="AB89" s="75">
        <f>-STOA!P89</f>
        <v>0</v>
      </c>
      <c r="AC89">
        <f t="shared" si="3"/>
        <v>18.554485357611387</v>
      </c>
      <c r="AD89">
        <f t="shared" si="4"/>
        <v>1549.2831298658557</v>
      </c>
      <c r="AE89">
        <f>'IDT-1'!F89</f>
        <v>-23.065000000000001</v>
      </c>
      <c r="AF89" s="24"/>
      <c r="AG89">
        <f t="shared" si="5"/>
        <v>1526.2181298658556</v>
      </c>
      <c r="AI89" s="34">
        <f>PXIL!J89</f>
        <v>0</v>
      </c>
      <c r="AJ89" s="34">
        <f>PXIL!P89</f>
        <v>0</v>
      </c>
      <c r="AK89" s="34">
        <f>RTM_IEX!J89</f>
        <v>124.76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-0.11868000000000002</v>
      </c>
      <c r="F90">
        <f>GT_Spot!T90</f>
        <v>0</v>
      </c>
      <c r="G90">
        <f>PPCL_NG!T90</f>
        <v>51.23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953.88085441186752</v>
      </c>
      <c r="P90" s="36">
        <v>74.56</v>
      </c>
      <c r="Q90" s="36">
        <v>22.576932065217392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375.67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-269</v>
      </c>
      <c r="AA90" s="75">
        <f>STOA!J90</f>
        <v>167.03</v>
      </c>
      <c r="AB90" s="75">
        <f>-STOA!P90</f>
        <v>0</v>
      </c>
      <c r="AC90">
        <f t="shared" si="3"/>
        <v>18.724620520643224</v>
      </c>
      <c r="AD90">
        <f t="shared" si="4"/>
        <v>1568.4465359564417</v>
      </c>
      <c r="AE90">
        <f>'IDT-1'!F90</f>
        <v>-14.416</v>
      </c>
      <c r="AF90" s="24"/>
      <c r="AG90">
        <f t="shared" si="5"/>
        <v>1554.0305359564418</v>
      </c>
      <c r="AI90" s="34">
        <f>PXIL!J90</f>
        <v>0</v>
      </c>
      <c r="AJ90" s="34">
        <f>PXIL!P90</f>
        <v>0</v>
      </c>
      <c r="AK90" s="34">
        <f>RTM_IEX!J90</f>
        <v>134.36000000000001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-0.11868000000000002</v>
      </c>
      <c r="F91">
        <f>GT_Spot!T91</f>
        <v>0</v>
      </c>
      <c r="G91">
        <f>PPCL_NG!T91</f>
        <v>51.23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954.53095531458496</v>
      </c>
      <c r="P91" s="36">
        <v>74.56</v>
      </c>
      <c r="Q91" s="36">
        <v>22.576932065217392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374.77000000000004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-210</v>
      </c>
      <c r="AA91" s="75">
        <f>STOA!J91</f>
        <v>166.85</v>
      </c>
      <c r="AB91" s="75">
        <f>-STOA!P91</f>
        <v>0</v>
      </c>
      <c r="AC91">
        <f t="shared" si="3"/>
        <v>18.028067884777613</v>
      </c>
      <c r="AD91">
        <f t="shared" si="4"/>
        <v>1608.5131894950246</v>
      </c>
      <c r="AE91">
        <f>'IDT-1'!F91</f>
        <v>-31.715</v>
      </c>
      <c r="AF91" s="24"/>
      <c r="AG91">
        <f t="shared" si="5"/>
        <v>1576.7981894950246</v>
      </c>
      <c r="AI91" s="34">
        <f>PXIL!J91</f>
        <v>0</v>
      </c>
      <c r="AJ91" s="34">
        <f>PXIL!P91</f>
        <v>0</v>
      </c>
      <c r="AK91" s="34">
        <f>RTM_IEX!J91</f>
        <v>115.16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-0.11868000000000002</v>
      </c>
      <c r="F92">
        <f>GT_Spot!T92</f>
        <v>0</v>
      </c>
      <c r="G92">
        <f>PPCL_NG!T92</f>
        <v>51.23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954.53095531458496</v>
      </c>
      <c r="P92" s="36">
        <v>74.56</v>
      </c>
      <c r="Q92" s="36">
        <v>22.576932065217392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374.27000000000004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-203</v>
      </c>
      <c r="AA92" s="75">
        <f>STOA!J92</f>
        <v>166.85</v>
      </c>
      <c r="AB92" s="75">
        <f>-STOA!P92</f>
        <v>0</v>
      </c>
      <c r="AC92">
        <f t="shared" si="3"/>
        <v>17.961608992122244</v>
      </c>
      <c r="AD92">
        <f t="shared" si="4"/>
        <v>1615.08964838768</v>
      </c>
      <c r="AE92">
        <f>'IDT-1'!F92</f>
        <v>-20.181999999999999</v>
      </c>
      <c r="AF92" s="24"/>
      <c r="AG92">
        <f t="shared" si="5"/>
        <v>1594.90764838768</v>
      </c>
      <c r="AI92" s="34">
        <f>PXIL!J92</f>
        <v>0</v>
      </c>
      <c r="AJ92" s="34">
        <f>PXIL!P92</f>
        <v>0</v>
      </c>
      <c r="AK92" s="34">
        <f>RTM_IEX!J92</f>
        <v>115.17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-0.11868000000000002</v>
      </c>
      <c r="F93">
        <f>GT_Spot!T93</f>
        <v>0</v>
      </c>
      <c r="G93">
        <f>PPCL_NG!T93</f>
        <v>51.23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955.44285011742193</v>
      </c>
      <c r="P93" s="36">
        <v>74.56</v>
      </c>
      <c r="Q93" s="36">
        <v>22.576932065217392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373.86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-192</v>
      </c>
      <c r="AA93" s="75">
        <f>STOA!J93</f>
        <v>166.85</v>
      </c>
      <c r="AB93" s="75">
        <f>-STOA!P93</f>
        <v>0</v>
      </c>
      <c r="AC93">
        <f t="shared" si="3"/>
        <v>18.03715026364306</v>
      </c>
      <c r="AD93">
        <f t="shared" si="4"/>
        <v>1645.696001918996</v>
      </c>
      <c r="AE93">
        <f>'IDT-1'!F93</f>
        <v>-14.416</v>
      </c>
      <c r="AF93" s="24"/>
      <c r="AG93">
        <f t="shared" si="5"/>
        <v>1631.280001918996</v>
      </c>
      <c r="AI93" s="34">
        <f>PXIL!J93</f>
        <v>0</v>
      </c>
      <c r="AJ93" s="34">
        <f>PXIL!P93</f>
        <v>0</v>
      </c>
      <c r="AK93" s="34">
        <f>RTM_IEX!J93</f>
        <v>134.35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-0.11868000000000002</v>
      </c>
      <c r="F94">
        <f>GT_Spot!T94</f>
        <v>0</v>
      </c>
      <c r="G94">
        <f>PPCL_NG!T94</f>
        <v>51.23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954.60145075057642</v>
      </c>
      <c r="P94" s="36">
        <v>74.56</v>
      </c>
      <c r="Q94" s="36">
        <v>22.576932065217392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368.65000000000003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-186</v>
      </c>
      <c r="AA94" s="75">
        <f>STOA!J94</f>
        <v>166.85</v>
      </c>
      <c r="AB94" s="75">
        <f>-STOA!P94</f>
        <v>0</v>
      </c>
      <c r="AC94">
        <f t="shared" si="3"/>
        <v>17.930629184081646</v>
      </c>
      <c r="AD94">
        <f t="shared" si="4"/>
        <v>1645.7511236317118</v>
      </c>
      <c r="AE94">
        <f>'IDT-1'!F94</f>
        <v>-8.65</v>
      </c>
      <c r="AF94" s="24"/>
      <c r="AG94">
        <f t="shared" si="5"/>
        <v>1637.1011236317117</v>
      </c>
      <c r="AI94" s="34">
        <f>PXIL!J94</f>
        <v>0</v>
      </c>
      <c r="AJ94" s="34">
        <f>PXIL!P94</f>
        <v>0</v>
      </c>
      <c r="AK94" s="34">
        <f>RTM_IEX!J94</f>
        <v>134.35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-0.11868000000000002</v>
      </c>
      <c r="F95">
        <f>GT_Spot!T95</f>
        <v>0</v>
      </c>
      <c r="G95">
        <f>PPCL_NG!T95</f>
        <v>51.23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945.02845824832832</v>
      </c>
      <c r="P95" s="36">
        <v>74.56</v>
      </c>
      <c r="Q95" s="36">
        <v>22.576932065217392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368.70000000000005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-176</v>
      </c>
      <c r="AA95" s="75">
        <f>STOA!J95</f>
        <v>166.67</v>
      </c>
      <c r="AB95" s="75">
        <f>-STOA!P95</f>
        <v>0</v>
      </c>
      <c r="AC95">
        <f t="shared" si="3"/>
        <v>17.714309574839913</v>
      </c>
      <c r="AD95">
        <f t="shared" si="4"/>
        <v>1641.4744507387056</v>
      </c>
      <c r="AE95">
        <f>'IDT-1'!F95</f>
        <v>0</v>
      </c>
      <c r="AF95" s="24"/>
      <c r="AG95">
        <f t="shared" si="5"/>
        <v>1641.4744507387056</v>
      </c>
      <c r="AI95" s="34">
        <f>PXIL!J95</f>
        <v>0</v>
      </c>
      <c r="AJ95" s="34">
        <f>PXIL!P95</f>
        <v>0</v>
      </c>
      <c r="AK95" s="34">
        <f>RTM_IEX!J95</f>
        <v>129.56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-0.11868000000000002</v>
      </c>
      <c r="F96">
        <f>GT_Spot!T96</f>
        <v>0</v>
      </c>
      <c r="G96">
        <f>PPCL_NG!T96</f>
        <v>51.23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942.41567493696914</v>
      </c>
      <c r="P96" s="36">
        <v>74.56</v>
      </c>
      <c r="Q96" s="36">
        <v>22.576932065217392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368.82000000000005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-173</v>
      </c>
      <c r="AA96" s="75">
        <f>STOA!J96</f>
        <v>166.67</v>
      </c>
      <c r="AB96" s="75">
        <f>-STOA!P96</f>
        <v>0</v>
      </c>
      <c r="AC96">
        <f t="shared" si="3"/>
        <v>17.623498699133368</v>
      </c>
      <c r="AD96">
        <f t="shared" si="4"/>
        <v>1637.272478303053</v>
      </c>
      <c r="AE96">
        <f>'IDT-1'!F96</f>
        <v>0</v>
      </c>
      <c r="AF96" s="24"/>
      <c r="AG96">
        <f t="shared" si="5"/>
        <v>1637.272478303053</v>
      </c>
      <c r="AI96" s="34">
        <f>PXIL!J96</f>
        <v>0</v>
      </c>
      <c r="AJ96" s="34">
        <f>PXIL!P96</f>
        <v>0</v>
      </c>
      <c r="AK96" s="34">
        <f>RTM_IEX!J96</f>
        <v>124.76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-0.11868000000000002</v>
      </c>
      <c r="F97">
        <f>GT_Spot!T97</f>
        <v>0</v>
      </c>
      <c r="G97">
        <f>PPCL_NG!T97</f>
        <v>51.23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942.42874155011691</v>
      </c>
      <c r="P97" s="36">
        <v>74.56</v>
      </c>
      <c r="Q97" s="36">
        <v>22.576932065217392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363.08000000000004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-77.94</v>
      </c>
      <c r="AA97" s="75">
        <f>STOA!J97</f>
        <v>166.67</v>
      </c>
      <c r="AB97" s="75">
        <f>-STOA!P97</f>
        <v>0</v>
      </c>
      <c r="AC97">
        <f t="shared" si="3"/>
        <v>15.842370883069179</v>
      </c>
      <c r="AD97">
        <f t="shared" si="4"/>
        <v>1627.616672732265</v>
      </c>
      <c r="AE97">
        <f>'IDT-1'!F97</f>
        <v>0</v>
      </c>
      <c r="AF97" s="24"/>
      <c r="AG97">
        <f t="shared" si="5"/>
        <v>1627.616672732265</v>
      </c>
      <c r="AI97" s="34">
        <f>PXIL!J97</f>
        <v>0</v>
      </c>
      <c r="AJ97" s="34">
        <f>PXIL!P97</f>
        <v>0</v>
      </c>
      <c r="AK97" s="34">
        <f>RTM_IEX!J97</f>
        <v>23.99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-0.11868000000000002</v>
      </c>
      <c r="F98">
        <f>GT_Spot!T98</f>
        <v>0</v>
      </c>
      <c r="G98">
        <f>PPCL_NG!T98</f>
        <v>51.23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943.47107596066746</v>
      </c>
      <c r="P98" s="36">
        <v>74.56</v>
      </c>
      <c r="Q98" s="36">
        <v>22.576932065217392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363.42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-107.5</v>
      </c>
      <c r="AA98" s="75">
        <f>STOA!J98</f>
        <v>166.67</v>
      </c>
      <c r="AB98" s="75">
        <f>-STOA!P98</f>
        <v>0</v>
      </c>
      <c r="AC98">
        <f t="shared" si="3"/>
        <v>16.201452875438118</v>
      </c>
      <c r="AD98">
        <f t="shared" si="4"/>
        <v>1608.6799251504467</v>
      </c>
      <c r="AE98">
        <f>'IDT-1'!F98</f>
        <v>0</v>
      </c>
      <c r="AF98" s="24"/>
      <c r="AG98">
        <f t="shared" si="5"/>
        <v>1608.6799251504467</v>
      </c>
      <c r="AI98" s="34">
        <f>PXIL!J98</f>
        <v>0</v>
      </c>
      <c r="AJ98" s="34">
        <f>PXIL!P98</f>
        <v>0</v>
      </c>
      <c r="AK98" s="34">
        <f>RTM_IEX!J98</f>
        <v>33.590000000000003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0.17504857499999971</v>
      </c>
      <c r="E99">
        <f t="shared" si="6"/>
        <v>-3.6494099999999962E-3</v>
      </c>
      <c r="F99">
        <f t="shared" si="6"/>
        <v>0</v>
      </c>
      <c r="G99">
        <f t="shared" si="6"/>
        <v>0.96376752826562095</v>
      </c>
      <c r="H99">
        <f t="shared" si="6"/>
        <v>0</v>
      </c>
      <c r="I99">
        <f t="shared" si="6"/>
        <v>1.4170720534388737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18.356039916037968</v>
      </c>
      <c r="P99" s="36">
        <f t="shared" si="6"/>
        <v>1.6156104214487172</v>
      </c>
      <c r="Q99" s="36">
        <f t="shared" si="6"/>
        <v>0.53186400840011716</v>
      </c>
      <c r="R99" s="38">
        <f>SUM(R3:R98)/4000</f>
        <v>0.24911616775170731</v>
      </c>
      <c r="S99" s="38">
        <f t="shared" si="6"/>
        <v>0</v>
      </c>
      <c r="T99" s="37">
        <f t="shared" si="6"/>
        <v>0.43627749999999993</v>
      </c>
      <c r="U99" s="37">
        <f t="shared" si="6"/>
        <v>9.6201731659999972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-2.3466399999999998</v>
      </c>
      <c r="AA99" s="75">
        <f t="shared" si="6"/>
        <v>3.9838500000000043</v>
      </c>
      <c r="AB99" s="75">
        <f t="shared" si="6"/>
        <v>0</v>
      </c>
      <c r="AC99">
        <f t="shared" si="6"/>
        <v>0.35802301534141645</v>
      </c>
      <c r="AD99">
        <f t="shared" si="6"/>
        <v>34.989244411001579</v>
      </c>
      <c r="AE99">
        <f t="shared" si="6"/>
        <v>-0.15367200000000003</v>
      </c>
      <c r="AG99">
        <f t="shared" si="6"/>
        <v>34.835572411001564</v>
      </c>
      <c r="AI99">
        <f t="shared" si="6"/>
        <v>0</v>
      </c>
      <c r="AJ99">
        <f t="shared" si="6"/>
        <v>0</v>
      </c>
      <c r="AK99">
        <f t="shared" si="6"/>
        <v>0.65523750000000014</v>
      </c>
      <c r="AL99">
        <f t="shared" si="6"/>
        <v>-0.30649999999999999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45187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1.1664000000000001</v>
      </c>
      <c r="E3">
        <f>GT_NG!S3</f>
        <v>-1.9800000000000002E-2</v>
      </c>
      <c r="F3">
        <f>GT_Spot!S3</f>
        <v>0</v>
      </c>
      <c r="G3">
        <f>PPCL_NG!S3</f>
        <v>42.57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19.190000000000001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62.38</v>
      </c>
      <c r="AB3" s="75">
        <f>-STOA!Q3</f>
        <v>0</v>
      </c>
      <c r="AC3">
        <f>SUMIF(B3:AB3,"&gt;0")*$AC$2-SUMIF(B3:AB3,"&lt;0")*($AC$2/(1-$AC$2))+SUMIF(AI3:AR3,"&gt;0")*$AC$2-SUMIF(AI3:AR3,"&lt;0")*($AC$2/(1-$AC$2))</f>
        <v>1.2700721069249394</v>
      </c>
      <c r="AD3">
        <f>SUM(B3:AB3,AI3:AR3)-AC3</f>
        <v>143.01652789307505</v>
      </c>
      <c r="AE3">
        <f>'IDT-1'!E3</f>
        <v>0</v>
      </c>
      <c r="AF3" s="24"/>
      <c r="AG3">
        <f>SUM(AD3:AF3)+AT3</f>
        <v>143.01652789307505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-1.9800000000000002E-2</v>
      </c>
      <c r="F4">
        <f>GT_Spot!S4</f>
        <v>0</v>
      </c>
      <c r="G4">
        <f>PPCL_NG!S4</f>
        <v>42.57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19.190000000000001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1.2700721069249394</v>
      </c>
      <c r="AD4">
        <f t="shared" ref="AD4:AD67" si="1">SUM(B4:AB4,AI4:AR4)-AC4</f>
        <v>143.01652789307505</v>
      </c>
      <c r="AE4">
        <f>'IDT-1'!E4</f>
        <v>0</v>
      </c>
      <c r="AF4" s="24"/>
      <c r="AG4">
        <f t="shared" ref="AG4:AG67" si="2">SUM(AD4:AF4)+AT4</f>
        <v>143.01652789307505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-1.9800000000000002E-2</v>
      </c>
      <c r="F5">
        <f>GT_Spot!S5</f>
        <v>0</v>
      </c>
      <c r="G5">
        <f>PPCL_NG!S5</f>
        <v>42.57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28.79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62.38</v>
      </c>
      <c r="AB5" s="75">
        <f>-STOA!Q5</f>
        <v>0</v>
      </c>
      <c r="AC5">
        <f t="shared" si="0"/>
        <v>1.3545521069249395</v>
      </c>
      <c r="AD5">
        <f t="shared" si="1"/>
        <v>152.53204789307506</v>
      </c>
      <c r="AE5">
        <f>'IDT-1'!E5</f>
        <v>0</v>
      </c>
      <c r="AF5" s="24"/>
      <c r="AG5">
        <f t="shared" si="2"/>
        <v>152.53204789307506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-1.9800000000000002E-2</v>
      </c>
      <c r="F6">
        <f>GT_Spot!S6</f>
        <v>0</v>
      </c>
      <c r="G6">
        <f>PPCL_NG!S6</f>
        <v>42.57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28.79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62.38</v>
      </c>
      <c r="AB6" s="75">
        <f>-STOA!Q6</f>
        <v>0</v>
      </c>
      <c r="AC6">
        <f t="shared" si="0"/>
        <v>1.3545521069249395</v>
      </c>
      <c r="AD6">
        <f t="shared" si="1"/>
        <v>152.53204789307506</v>
      </c>
      <c r="AE6">
        <f>'IDT-1'!E6</f>
        <v>0</v>
      </c>
      <c r="AF6" s="24"/>
      <c r="AG6">
        <f t="shared" si="2"/>
        <v>152.53204789307506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-1.9800000000000002E-2</v>
      </c>
      <c r="F7">
        <f>GT_Spot!S7</f>
        <v>0</v>
      </c>
      <c r="G7">
        <f>PPCL_NG!S7</f>
        <v>42.57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28.79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62.38</v>
      </c>
      <c r="AB7" s="75">
        <f>-STOA!Q7</f>
        <v>0</v>
      </c>
      <c r="AC7">
        <f t="shared" si="0"/>
        <v>1.3545521069249395</v>
      </c>
      <c r="AD7">
        <f t="shared" si="1"/>
        <v>152.53204789307506</v>
      </c>
      <c r="AE7">
        <f>'IDT-1'!E7</f>
        <v>0</v>
      </c>
      <c r="AF7" s="24"/>
      <c r="AG7">
        <f t="shared" si="2"/>
        <v>152.53204789307506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-1.9800000000000002E-2</v>
      </c>
      <c r="F8">
        <f>GT_Spot!S8</f>
        <v>0</v>
      </c>
      <c r="G8">
        <f>PPCL_NG!S8</f>
        <v>42.57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28.79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62.38</v>
      </c>
      <c r="AB8" s="75">
        <f>-STOA!Q8</f>
        <v>0</v>
      </c>
      <c r="AC8">
        <f t="shared" si="0"/>
        <v>1.3545521069249395</v>
      </c>
      <c r="AD8">
        <f t="shared" si="1"/>
        <v>152.53204789307506</v>
      </c>
      <c r="AE8">
        <f>'IDT-1'!E8</f>
        <v>0</v>
      </c>
      <c r="AF8" s="24"/>
      <c r="AG8">
        <f t="shared" si="2"/>
        <v>152.53204789307506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-1.9800000000000002E-2</v>
      </c>
      <c r="F9">
        <f>GT_Spot!S9</f>
        <v>0</v>
      </c>
      <c r="G9">
        <f>PPCL_NG!S9</f>
        <v>42.57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28.79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62.38</v>
      </c>
      <c r="AB9" s="75">
        <f>-STOA!Q9</f>
        <v>0</v>
      </c>
      <c r="AC9">
        <f t="shared" si="0"/>
        <v>1.3545521069249395</v>
      </c>
      <c r="AD9">
        <f t="shared" si="1"/>
        <v>152.53204789307506</v>
      </c>
      <c r="AE9">
        <f>'IDT-1'!E9</f>
        <v>0</v>
      </c>
      <c r="AF9" s="24"/>
      <c r="AG9">
        <f t="shared" si="2"/>
        <v>152.53204789307506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-1.9800000000000002E-2</v>
      </c>
      <c r="F10">
        <f>GT_Spot!S10</f>
        <v>0</v>
      </c>
      <c r="G10">
        <f>PPCL_NG!S10</f>
        <v>42.57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28.79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62.38</v>
      </c>
      <c r="AB10" s="75">
        <f>-STOA!Q10</f>
        <v>0</v>
      </c>
      <c r="AC10">
        <f t="shared" si="0"/>
        <v>1.3545521069249395</v>
      </c>
      <c r="AD10">
        <f t="shared" si="1"/>
        <v>152.53204789307506</v>
      </c>
      <c r="AE10">
        <f>'IDT-1'!E10</f>
        <v>0</v>
      </c>
      <c r="AF10" s="24"/>
      <c r="AG10">
        <f t="shared" si="2"/>
        <v>152.53204789307506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-1.9800000000000002E-2</v>
      </c>
      <c r="F11">
        <f>GT_Spot!S11</f>
        <v>0</v>
      </c>
      <c r="G11">
        <f>PPCL_NG!S11</f>
        <v>42.57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19.190000000000001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62.38</v>
      </c>
      <c r="AB11" s="75">
        <f>-STOA!Q11</f>
        <v>0</v>
      </c>
      <c r="AC11">
        <f t="shared" si="0"/>
        <v>1.2700721069249394</v>
      </c>
      <c r="AD11">
        <f t="shared" si="1"/>
        <v>143.01652789307505</v>
      </c>
      <c r="AE11">
        <f>'IDT-1'!E11</f>
        <v>0</v>
      </c>
      <c r="AF11" s="24"/>
      <c r="AG11">
        <f t="shared" si="2"/>
        <v>143.01652789307505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-1.9800000000000002E-2</v>
      </c>
      <c r="F12">
        <f>GT_Spot!S12</f>
        <v>0</v>
      </c>
      <c r="G12">
        <f>PPCL_NG!S12</f>
        <v>42.57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19.190000000000001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62.38</v>
      </c>
      <c r="AB12" s="75">
        <f>-STOA!Q12</f>
        <v>0</v>
      </c>
      <c r="AC12">
        <f t="shared" si="0"/>
        <v>1.2700721069249394</v>
      </c>
      <c r="AD12">
        <f t="shared" si="1"/>
        <v>143.01652789307505</v>
      </c>
      <c r="AE12">
        <f>'IDT-1'!E12</f>
        <v>0</v>
      </c>
      <c r="AF12" s="24"/>
      <c r="AG12">
        <f t="shared" si="2"/>
        <v>143.01652789307505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-1.9800000000000002E-2</v>
      </c>
      <c r="F13">
        <f>GT_Spot!S13</f>
        <v>0</v>
      </c>
      <c r="G13">
        <f>PPCL_NG!S13</f>
        <v>42.57</v>
      </c>
      <c r="H13">
        <f>PPCL_Spot!S13</f>
        <v>0</v>
      </c>
      <c r="I13">
        <f>Bawana_NG!S13</f>
        <v>19.059999999999999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19.190000000000001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62.38</v>
      </c>
      <c r="AB13" s="75">
        <f>-STOA!Q13</f>
        <v>0</v>
      </c>
      <c r="AC13">
        <f t="shared" si="0"/>
        <v>1.2706001069249395</v>
      </c>
      <c r="AD13">
        <f t="shared" si="1"/>
        <v>143.07599989307505</v>
      </c>
      <c r="AE13">
        <f>'IDT-1'!E13</f>
        <v>0</v>
      </c>
      <c r="AF13" s="24"/>
      <c r="AG13">
        <f t="shared" si="2"/>
        <v>143.07599989307505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-1.9800000000000002E-2</v>
      </c>
      <c r="F14">
        <f>GT_Spot!S14</f>
        <v>0</v>
      </c>
      <c r="G14">
        <f>PPCL_NG!S14</f>
        <v>42.57</v>
      </c>
      <c r="H14">
        <f>PPCL_Spot!S14</f>
        <v>0</v>
      </c>
      <c r="I14">
        <f>Bawana_NG!S14</f>
        <v>19.059999999999999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19.190000000000001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62.38</v>
      </c>
      <c r="AB14" s="75">
        <f>-STOA!Q14</f>
        <v>0</v>
      </c>
      <c r="AC14">
        <f t="shared" si="0"/>
        <v>1.2706001069249395</v>
      </c>
      <c r="AD14">
        <f t="shared" si="1"/>
        <v>143.07599989307505</v>
      </c>
      <c r="AE14">
        <f>'IDT-1'!E14</f>
        <v>0</v>
      </c>
      <c r="AF14" s="24"/>
      <c r="AG14">
        <f t="shared" si="2"/>
        <v>143.07599989307505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-1.9800000000000002E-2</v>
      </c>
      <c r="F15">
        <f>GT_Spot!S15</f>
        <v>0</v>
      </c>
      <c r="G15">
        <f>PPCL_NG!S15</f>
        <v>42.57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19.190000000000001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62.38</v>
      </c>
      <c r="AB15" s="75">
        <f>-STOA!Q15</f>
        <v>0</v>
      </c>
      <c r="AC15">
        <f t="shared" si="0"/>
        <v>1.2761521284054265</v>
      </c>
      <c r="AD15">
        <f t="shared" si="1"/>
        <v>143.7013594034681</v>
      </c>
      <c r="AE15">
        <f>'IDT-1'!E15</f>
        <v>0</v>
      </c>
      <c r="AF15" s="24"/>
      <c r="AG15">
        <f t="shared" si="2"/>
        <v>143.7013594034681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-1.9800000000000002E-2</v>
      </c>
      <c r="F16">
        <f>GT_Spot!S16</f>
        <v>0</v>
      </c>
      <c r="G16">
        <f>PPCL_NG!S16</f>
        <v>42.57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19.190000000000001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62.38</v>
      </c>
      <c r="AB16" s="75">
        <f>-STOA!Q16</f>
        <v>0</v>
      </c>
      <c r="AC16">
        <f t="shared" si="0"/>
        <v>1.2761521284054265</v>
      </c>
      <c r="AD16">
        <f t="shared" si="1"/>
        <v>143.7013594034681</v>
      </c>
      <c r="AE16">
        <f>'IDT-1'!E16</f>
        <v>0</v>
      </c>
      <c r="AF16" s="24"/>
      <c r="AG16">
        <f t="shared" si="2"/>
        <v>143.7013594034681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-1.9800000000000002E-2</v>
      </c>
      <c r="F17">
        <f>GT_Spot!S17</f>
        <v>0</v>
      </c>
      <c r="G17">
        <f>PPCL_NG!S17</f>
        <v>42.57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19.190000000000001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62.38</v>
      </c>
      <c r="AB17" s="75">
        <f>-STOA!Q17</f>
        <v>0</v>
      </c>
      <c r="AC17">
        <f t="shared" si="0"/>
        <v>1.2761521284054265</v>
      </c>
      <c r="AD17">
        <f t="shared" si="1"/>
        <v>143.7013594034681</v>
      </c>
      <c r="AE17">
        <f>'IDT-1'!E17</f>
        <v>0</v>
      </c>
      <c r="AF17" s="24"/>
      <c r="AG17">
        <f t="shared" si="2"/>
        <v>143.7013594034681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-1.9800000000000002E-2</v>
      </c>
      <c r="F18">
        <f>GT_Spot!S18</f>
        <v>0</v>
      </c>
      <c r="G18">
        <f>PPCL_NG!S18</f>
        <v>42.57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19.190000000000001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62.38</v>
      </c>
      <c r="AB18" s="75">
        <f>-STOA!Q18</f>
        <v>0</v>
      </c>
      <c r="AC18">
        <f t="shared" si="0"/>
        <v>1.2761521284054265</v>
      </c>
      <c r="AD18">
        <f t="shared" si="1"/>
        <v>143.7013594034681</v>
      </c>
      <c r="AE18">
        <f>'IDT-1'!E18</f>
        <v>0</v>
      </c>
      <c r="AF18" s="24"/>
      <c r="AG18">
        <f t="shared" si="2"/>
        <v>143.7013594034681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-1.9800000000000002E-2</v>
      </c>
      <c r="F19">
        <f>GT_Spot!S19</f>
        <v>0</v>
      </c>
      <c r="G19">
        <f>PPCL_NG!S19</f>
        <v>42.57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19.190000000000001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62.38</v>
      </c>
      <c r="AB19" s="75">
        <f>-STOA!Q19</f>
        <v>0</v>
      </c>
      <c r="AC19">
        <f t="shared" si="0"/>
        <v>1.2761521284054265</v>
      </c>
      <c r="AD19">
        <f t="shared" si="1"/>
        <v>143.7013594034681</v>
      </c>
      <c r="AE19">
        <f>'IDT-1'!E19</f>
        <v>0</v>
      </c>
      <c r="AF19" s="24"/>
      <c r="AG19">
        <f t="shared" si="2"/>
        <v>143.7013594034681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-1.9800000000000002E-2</v>
      </c>
      <c r="F20">
        <f>GT_Spot!S20</f>
        <v>0</v>
      </c>
      <c r="G20">
        <f>PPCL_NG!S20</f>
        <v>42.57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19.190000000000001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62.38</v>
      </c>
      <c r="AB20" s="75">
        <f>-STOA!Q20</f>
        <v>0</v>
      </c>
      <c r="AC20">
        <f t="shared" si="0"/>
        <v>1.2761521284054265</v>
      </c>
      <c r="AD20">
        <f t="shared" si="1"/>
        <v>143.7013594034681</v>
      </c>
      <c r="AE20">
        <f>'IDT-1'!E20</f>
        <v>0</v>
      </c>
      <c r="AF20" s="24"/>
      <c r="AG20">
        <f t="shared" si="2"/>
        <v>143.7013594034681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-1.9800000000000002E-2</v>
      </c>
      <c r="F21">
        <f>GT_Spot!S21</f>
        <v>0</v>
      </c>
      <c r="G21">
        <f>PPCL_NG!S21</f>
        <v>42.57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19.190000000000001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62.38</v>
      </c>
      <c r="AB21" s="75">
        <f>-STOA!Q21</f>
        <v>0</v>
      </c>
      <c r="AC21">
        <f t="shared" si="0"/>
        <v>1.2761521284054265</v>
      </c>
      <c r="AD21">
        <f t="shared" si="1"/>
        <v>143.7013594034681</v>
      </c>
      <c r="AE21">
        <f>'IDT-1'!E21</f>
        <v>0</v>
      </c>
      <c r="AF21" s="24"/>
      <c r="AG21">
        <f t="shared" si="2"/>
        <v>143.7013594034681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-1.9800000000000002E-2</v>
      </c>
      <c r="F22">
        <f>GT_Spot!S22</f>
        <v>0</v>
      </c>
      <c r="G22">
        <f>PPCL_NG!S22</f>
        <v>42.57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19.190000000000001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62.38</v>
      </c>
      <c r="AB22" s="75">
        <f>-STOA!Q22</f>
        <v>0</v>
      </c>
      <c r="AC22">
        <f t="shared" si="0"/>
        <v>1.2761521284054265</v>
      </c>
      <c r="AD22">
        <f t="shared" si="1"/>
        <v>143.7013594034681</v>
      </c>
      <c r="AE22">
        <f>'IDT-1'!E22</f>
        <v>0</v>
      </c>
      <c r="AF22" s="24"/>
      <c r="AG22">
        <f t="shared" si="2"/>
        <v>143.7013594034681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-1.9800000000000002E-2</v>
      </c>
      <c r="F23">
        <f>GT_Spot!S23</f>
        <v>0</v>
      </c>
      <c r="G23">
        <f>PPCL_NG!S23</f>
        <v>42.57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19.190000000000001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62.38</v>
      </c>
      <c r="AB23" s="75">
        <f>-STOA!Q23</f>
        <v>0</v>
      </c>
      <c r="AC23">
        <f t="shared" si="0"/>
        <v>1.2761521284054265</v>
      </c>
      <c r="AD23">
        <f t="shared" si="1"/>
        <v>143.7013594034681</v>
      </c>
      <c r="AE23">
        <f>'IDT-1'!E23</f>
        <v>0</v>
      </c>
      <c r="AF23" s="24"/>
      <c r="AG23">
        <f t="shared" si="2"/>
        <v>143.7013594034681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-1.9800000000000002E-2</v>
      </c>
      <c r="F24">
        <f>GT_Spot!S24</f>
        <v>0</v>
      </c>
      <c r="G24">
        <f>PPCL_NG!S24</f>
        <v>42.57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19.190000000000001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62.38</v>
      </c>
      <c r="AB24" s="75">
        <f>-STOA!Q24</f>
        <v>0</v>
      </c>
      <c r="AC24">
        <f t="shared" si="0"/>
        <v>1.2761521284054265</v>
      </c>
      <c r="AD24">
        <f t="shared" si="1"/>
        <v>143.7013594034681</v>
      </c>
      <c r="AE24">
        <f>'IDT-1'!E24</f>
        <v>0</v>
      </c>
      <c r="AF24" s="24"/>
      <c r="AG24">
        <f t="shared" si="2"/>
        <v>143.7013594034681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-1.9800000000000002E-2</v>
      </c>
      <c r="F25">
        <f>GT_Spot!S25</f>
        <v>0</v>
      </c>
      <c r="G25">
        <f>PPCL_NG!S25</f>
        <v>42.57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19.190000000000001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62.38</v>
      </c>
      <c r="AB25" s="75">
        <f>-STOA!Q25</f>
        <v>0</v>
      </c>
      <c r="AC25">
        <f t="shared" si="0"/>
        <v>1.2761521284054265</v>
      </c>
      <c r="AD25">
        <f t="shared" si="1"/>
        <v>143.7013594034681</v>
      </c>
      <c r="AE25">
        <f>'IDT-1'!E25</f>
        <v>0</v>
      </c>
      <c r="AF25" s="24"/>
      <c r="AG25">
        <f t="shared" si="2"/>
        <v>143.7013594034681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-1.9800000000000002E-2</v>
      </c>
      <c r="F26">
        <f>GT_Spot!S26</f>
        <v>0</v>
      </c>
      <c r="G26">
        <f>PPCL_NG!S26</f>
        <v>42.57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19.190000000000001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62.38</v>
      </c>
      <c r="AB26" s="75">
        <f>-STOA!Q26</f>
        <v>0</v>
      </c>
      <c r="AC26">
        <f t="shared" si="0"/>
        <v>1.2761521284054265</v>
      </c>
      <c r="AD26">
        <f t="shared" si="1"/>
        <v>143.7013594034681</v>
      </c>
      <c r="AE26">
        <f>'IDT-1'!E26</f>
        <v>0</v>
      </c>
      <c r="AF26" s="24"/>
      <c r="AG26">
        <f t="shared" si="2"/>
        <v>143.7013594034681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-1.9800000000000002E-2</v>
      </c>
      <c r="F27">
        <f>GT_Spot!S27</f>
        <v>0</v>
      </c>
      <c r="G27">
        <f>PPCL_NG!S27</f>
        <v>42.57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19.190000000000001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62.38</v>
      </c>
      <c r="AB27" s="75">
        <f>-STOA!Q27</f>
        <v>0</v>
      </c>
      <c r="AC27">
        <f t="shared" si="0"/>
        <v>1.2761521284054265</v>
      </c>
      <c r="AD27">
        <f t="shared" si="1"/>
        <v>143.7013594034681</v>
      </c>
      <c r="AE27">
        <f>'IDT-1'!E27</f>
        <v>0</v>
      </c>
      <c r="AF27" s="24"/>
      <c r="AG27">
        <f t="shared" si="2"/>
        <v>143.7013594034681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-1.9800000000000002E-2</v>
      </c>
      <c r="F28">
        <f>GT_Spot!S28</f>
        <v>0</v>
      </c>
      <c r="G28">
        <f>PPCL_NG!S28</f>
        <v>42.57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19.190000000000001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62.38</v>
      </c>
      <c r="AB28" s="75">
        <f>-STOA!Q28</f>
        <v>0</v>
      </c>
      <c r="AC28">
        <f t="shared" si="0"/>
        <v>1.2761521284054265</v>
      </c>
      <c r="AD28">
        <f t="shared" si="1"/>
        <v>143.7013594034681</v>
      </c>
      <c r="AE28">
        <f>'IDT-1'!E28</f>
        <v>0</v>
      </c>
      <c r="AF28" s="24"/>
      <c r="AG28">
        <f t="shared" si="2"/>
        <v>143.7013594034681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-1.9800000000000002E-2</v>
      </c>
      <c r="F29">
        <f>GT_Spot!S29</f>
        <v>0</v>
      </c>
      <c r="G29">
        <f>PPCL_NG!S29</f>
        <v>42.57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19.190000000000001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62.38</v>
      </c>
      <c r="AB29" s="75">
        <f>-STOA!Q29</f>
        <v>0</v>
      </c>
      <c r="AC29">
        <f t="shared" si="0"/>
        <v>1.2761521284054265</v>
      </c>
      <c r="AD29">
        <f t="shared" si="1"/>
        <v>143.7013594034681</v>
      </c>
      <c r="AE29">
        <f>'IDT-1'!E29</f>
        <v>0</v>
      </c>
      <c r="AF29" s="24"/>
      <c r="AG29">
        <f t="shared" si="2"/>
        <v>143.7013594034681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-1.9800000000000002E-2</v>
      </c>
      <c r="F30">
        <f>GT_Spot!S30</f>
        <v>0</v>
      </c>
      <c r="G30">
        <f>PPCL_NG!S30</f>
        <v>42.57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19.190000000000001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62.38</v>
      </c>
      <c r="AB30" s="75">
        <f>-STOA!Q30</f>
        <v>0</v>
      </c>
      <c r="AC30">
        <f t="shared" si="0"/>
        <v>1.2761521284054265</v>
      </c>
      <c r="AD30">
        <f t="shared" si="1"/>
        <v>143.7013594034681</v>
      </c>
      <c r="AE30">
        <f>'IDT-1'!E30</f>
        <v>0</v>
      </c>
      <c r="AF30" s="24"/>
      <c r="AG30">
        <f t="shared" si="2"/>
        <v>143.7013594034681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-1.9800000000000002E-2</v>
      </c>
      <c r="F31">
        <f>GT_Spot!S31</f>
        <v>0</v>
      </c>
      <c r="G31">
        <f>PPCL_NG!S31</f>
        <v>42.57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33.590000000000003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62.38</v>
      </c>
      <c r="AB31" s="75">
        <f>-STOA!Q31</f>
        <v>0</v>
      </c>
      <c r="AC31">
        <f t="shared" si="0"/>
        <v>1.4028721284054266</v>
      </c>
      <c r="AD31">
        <f t="shared" si="1"/>
        <v>157.9746394034681</v>
      </c>
      <c r="AE31">
        <f>'IDT-1'!E31</f>
        <v>0</v>
      </c>
      <c r="AF31" s="24"/>
      <c r="AG31">
        <f t="shared" si="2"/>
        <v>157.9746394034681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-1.9800000000000002E-2</v>
      </c>
      <c r="F32">
        <f>GT_Spot!S32</f>
        <v>0</v>
      </c>
      <c r="G32">
        <f>PPCL_NG!S32</f>
        <v>42.57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43.19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62.38</v>
      </c>
      <c r="AB32" s="75">
        <f>-STOA!Q32</f>
        <v>0</v>
      </c>
      <c r="AC32">
        <f t="shared" si="0"/>
        <v>1.4873521284054265</v>
      </c>
      <c r="AD32">
        <f t="shared" si="1"/>
        <v>167.49015940346808</v>
      </c>
      <c r="AE32">
        <f>'IDT-1'!E32</f>
        <v>0</v>
      </c>
      <c r="AF32" s="24"/>
      <c r="AG32">
        <f t="shared" si="2"/>
        <v>167.49015940346808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-1.9800000000000002E-2</v>
      </c>
      <c r="F33">
        <f>GT_Spot!S33</f>
        <v>0</v>
      </c>
      <c r="G33">
        <f>PPCL_NG!S33</f>
        <v>42.57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47.98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62.38</v>
      </c>
      <c r="AB33" s="75">
        <f>-STOA!Q33</f>
        <v>0</v>
      </c>
      <c r="AC33">
        <f t="shared" si="0"/>
        <v>1.5295041284054265</v>
      </c>
      <c r="AD33">
        <f t="shared" si="1"/>
        <v>172.23800740346809</v>
      </c>
      <c r="AE33">
        <f>'IDT-1'!E33</f>
        <v>0</v>
      </c>
      <c r="AF33" s="24"/>
      <c r="AG33">
        <f t="shared" si="2"/>
        <v>172.23800740346809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-1.9800000000000002E-2</v>
      </c>
      <c r="F34">
        <f>GT_Spot!S34</f>
        <v>0</v>
      </c>
      <c r="G34">
        <f>PPCL_NG!S34</f>
        <v>42.57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62.38</v>
      </c>
      <c r="AB34" s="75">
        <f>-STOA!Q34</f>
        <v>0</v>
      </c>
      <c r="AC34">
        <f t="shared" si="0"/>
        <v>1.6139841284054266</v>
      </c>
      <c r="AD34">
        <f t="shared" si="1"/>
        <v>181.7535274034681</v>
      </c>
      <c r="AE34">
        <f>'IDT-1'!E34</f>
        <v>0</v>
      </c>
      <c r="AF34" s="24"/>
      <c r="AG34">
        <f t="shared" si="2"/>
        <v>181.7535274034681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-1.9800000000000002E-2</v>
      </c>
      <c r="F35">
        <f>GT_Spot!S35</f>
        <v>0</v>
      </c>
      <c r="G35">
        <f>PPCL_NG!S35</f>
        <v>42.57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62.38</v>
      </c>
      <c r="AB35" s="75">
        <f>-STOA!Q35</f>
        <v>0</v>
      </c>
      <c r="AC35">
        <f t="shared" si="0"/>
        <v>1.7407041284054265</v>
      </c>
      <c r="AD35">
        <f t="shared" si="1"/>
        <v>196.0268074034681</v>
      </c>
      <c r="AE35">
        <f>'IDT-1'!E35</f>
        <v>0</v>
      </c>
      <c r="AF35" s="24"/>
      <c r="AG35">
        <f t="shared" si="2"/>
        <v>196.0268074034681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-1.9800000000000002E-2</v>
      </c>
      <c r="F36">
        <f>GT_Spot!S36</f>
        <v>0</v>
      </c>
      <c r="G36">
        <f>PPCL_NG!S36</f>
        <v>42.57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91.17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62.38</v>
      </c>
      <c r="AB36" s="75">
        <f>-STOA!Q36</f>
        <v>0</v>
      </c>
      <c r="AC36">
        <f t="shared" si="0"/>
        <v>1.9095761284054265</v>
      </c>
      <c r="AD36">
        <f t="shared" si="1"/>
        <v>215.0479354034681</v>
      </c>
      <c r="AE36">
        <f>'IDT-1'!E36</f>
        <v>0</v>
      </c>
      <c r="AF36" s="24"/>
      <c r="AG36">
        <f t="shared" si="2"/>
        <v>215.0479354034681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-1.9800000000000002E-2</v>
      </c>
      <c r="F37">
        <f>GT_Spot!S37</f>
        <v>0</v>
      </c>
      <c r="G37">
        <f>PPCL_NG!S37</f>
        <v>42.57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100.77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62.38</v>
      </c>
      <c r="AB37" s="75">
        <f>-STOA!Q37</f>
        <v>0</v>
      </c>
      <c r="AC37">
        <f t="shared" si="0"/>
        <v>1.9940561284054268</v>
      </c>
      <c r="AD37">
        <f t="shared" si="1"/>
        <v>224.56345540346808</v>
      </c>
      <c r="AE37">
        <f>'IDT-1'!E37</f>
        <v>0</v>
      </c>
      <c r="AF37" s="24"/>
      <c r="AG37">
        <f t="shared" si="2"/>
        <v>224.56345540346808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-1.9800000000000002E-2</v>
      </c>
      <c r="F38">
        <f>GT_Spot!S38</f>
        <v>0</v>
      </c>
      <c r="G38">
        <f>PPCL_NG!S38</f>
        <v>42.57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115.16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62.38</v>
      </c>
      <c r="AB38" s="75">
        <f>-STOA!Q38</f>
        <v>0</v>
      </c>
      <c r="AC38">
        <f t="shared" si="0"/>
        <v>2.1206881284054266</v>
      </c>
      <c r="AD38">
        <f t="shared" si="1"/>
        <v>238.8268234034681</v>
      </c>
      <c r="AE38">
        <f>'IDT-1'!E38</f>
        <v>0</v>
      </c>
      <c r="AF38" s="24"/>
      <c r="AG38">
        <f t="shared" si="2"/>
        <v>238.8268234034681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-3.465E-2</v>
      </c>
      <c r="F39">
        <f>GT_Spot!S39</f>
        <v>0</v>
      </c>
      <c r="G39">
        <f>PPCL_NG!S39</f>
        <v>42.57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86.37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115.17000000000002</v>
      </c>
      <c r="AB39" s="75">
        <f>-STOA!Q39</f>
        <v>0</v>
      </c>
      <c r="AC39">
        <f t="shared" si="0"/>
        <v>2.332019968599131</v>
      </c>
      <c r="AD39">
        <f t="shared" si="1"/>
        <v>262.60064156327439</v>
      </c>
      <c r="AE39">
        <f>'IDT-1'!E39</f>
        <v>0</v>
      </c>
      <c r="AF39" s="24"/>
      <c r="AG39">
        <f t="shared" si="2"/>
        <v>262.60064156327439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-3.465E-2</v>
      </c>
      <c r="F40">
        <f>GT_Spot!S40</f>
        <v>0</v>
      </c>
      <c r="G40">
        <f>PPCL_NG!S40</f>
        <v>42.57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91.17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115.17000000000002</v>
      </c>
      <c r="AB40" s="75">
        <f>-STOA!Q40</f>
        <v>0</v>
      </c>
      <c r="AC40">
        <f t="shared" si="0"/>
        <v>2.374259968599131</v>
      </c>
      <c r="AD40">
        <f t="shared" si="1"/>
        <v>267.35840156327441</v>
      </c>
      <c r="AE40">
        <f>'IDT-1'!E40</f>
        <v>0</v>
      </c>
      <c r="AF40" s="24"/>
      <c r="AG40">
        <f t="shared" si="2"/>
        <v>267.35840156327441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-3.465E-2</v>
      </c>
      <c r="F41">
        <f>GT_Spot!S41</f>
        <v>0</v>
      </c>
      <c r="G41">
        <f>PPCL_NG!S41</f>
        <v>42.57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105.57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115.17000000000002</v>
      </c>
      <c r="AB41" s="75">
        <f>-STOA!Q41</f>
        <v>0</v>
      </c>
      <c r="AC41">
        <f t="shared" si="0"/>
        <v>2.5009799685991316</v>
      </c>
      <c r="AD41">
        <f t="shared" si="1"/>
        <v>281.63168156327436</v>
      </c>
      <c r="AE41">
        <f>'IDT-1'!E41</f>
        <v>0</v>
      </c>
      <c r="AF41" s="24"/>
      <c r="AG41">
        <f t="shared" si="2"/>
        <v>281.63168156327436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-3.465E-2</v>
      </c>
      <c r="F42">
        <f>GT_Spot!S42</f>
        <v>0</v>
      </c>
      <c r="G42">
        <f>PPCL_NG!S42</f>
        <v>42.57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115.16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115.17000000000002</v>
      </c>
      <c r="AB42" s="75">
        <f>-STOA!Q42</f>
        <v>0</v>
      </c>
      <c r="AC42">
        <f t="shared" si="0"/>
        <v>2.5853719685991314</v>
      </c>
      <c r="AD42">
        <f t="shared" si="1"/>
        <v>291.13728956327441</v>
      </c>
      <c r="AE42">
        <f>'IDT-1'!E42</f>
        <v>0</v>
      </c>
      <c r="AF42" s="24"/>
      <c r="AG42">
        <f t="shared" si="2"/>
        <v>291.13728956327441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-3.465E-2</v>
      </c>
      <c r="F43">
        <f>GT_Spot!S43</f>
        <v>0</v>
      </c>
      <c r="G43">
        <f>PPCL_NG!S43</f>
        <v>42.57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124.76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115.17000000000002</v>
      </c>
      <c r="AB43" s="75">
        <f>-STOA!Q43</f>
        <v>0</v>
      </c>
      <c r="AC43">
        <f t="shared" si="0"/>
        <v>2.6698519685991315</v>
      </c>
      <c r="AD43">
        <f t="shared" si="1"/>
        <v>300.65280956327445</v>
      </c>
      <c r="AE43">
        <f>'IDT-1'!E43</f>
        <v>0</v>
      </c>
      <c r="AF43" s="24"/>
      <c r="AG43">
        <f t="shared" si="2"/>
        <v>300.65280956327445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-3.465E-2</v>
      </c>
      <c r="F44">
        <f>GT_Spot!S44</f>
        <v>0</v>
      </c>
      <c r="G44">
        <f>PPCL_NG!S44</f>
        <v>42.57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131.47999999999999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115.17000000000002</v>
      </c>
      <c r="AB44" s="75">
        <f>-STOA!Q44</f>
        <v>0</v>
      </c>
      <c r="AC44">
        <f t="shared" si="0"/>
        <v>2.7289879685991312</v>
      </c>
      <c r="AD44">
        <f t="shared" si="1"/>
        <v>307.31367356327439</v>
      </c>
      <c r="AE44">
        <f>'IDT-1'!E44</f>
        <v>0</v>
      </c>
      <c r="AF44" s="24"/>
      <c r="AG44">
        <f t="shared" si="2"/>
        <v>307.31367356327439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-3.465E-2</v>
      </c>
      <c r="F45">
        <f>GT_Spot!S45</f>
        <v>0</v>
      </c>
      <c r="G45">
        <f>PPCL_NG!S45</f>
        <v>42.57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134.36000000000001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115.17000000000002</v>
      </c>
      <c r="AB45" s="75">
        <f>-STOA!Q45</f>
        <v>0</v>
      </c>
      <c r="AC45">
        <f t="shared" si="0"/>
        <v>2.7543319685991312</v>
      </c>
      <c r="AD45">
        <f t="shared" si="1"/>
        <v>310.16832956327443</v>
      </c>
      <c r="AE45">
        <f>'IDT-1'!E45</f>
        <v>0</v>
      </c>
      <c r="AF45" s="24"/>
      <c r="AG45">
        <f t="shared" si="2"/>
        <v>310.16832956327443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-3.465E-2</v>
      </c>
      <c r="F46">
        <f>GT_Spot!S46</f>
        <v>0</v>
      </c>
      <c r="G46">
        <f>PPCL_NG!S46</f>
        <v>42.57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134.36000000000001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115.17000000000002</v>
      </c>
      <c r="AB46" s="75">
        <f>-STOA!Q46</f>
        <v>0</v>
      </c>
      <c r="AC46">
        <f t="shared" si="0"/>
        <v>2.7543319685991312</v>
      </c>
      <c r="AD46">
        <f t="shared" si="1"/>
        <v>310.16832956327443</v>
      </c>
      <c r="AE46">
        <f>'IDT-1'!E46</f>
        <v>0</v>
      </c>
      <c r="AF46" s="24"/>
      <c r="AG46">
        <f t="shared" si="2"/>
        <v>310.16832956327443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-3.465E-2</v>
      </c>
      <c r="F47">
        <f>GT_Spot!S47</f>
        <v>0</v>
      </c>
      <c r="G47">
        <f>PPCL_NG!S47</f>
        <v>44.79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134.36000000000001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115.17000000000002</v>
      </c>
      <c r="AB47" s="75">
        <f>-STOA!Q47</f>
        <v>0</v>
      </c>
      <c r="AC47">
        <f t="shared" si="0"/>
        <v>2.7738679685991312</v>
      </c>
      <c r="AD47">
        <f t="shared" si="1"/>
        <v>312.36879356327444</v>
      </c>
      <c r="AE47">
        <f>'IDT-1'!E47</f>
        <v>0</v>
      </c>
      <c r="AF47" s="24"/>
      <c r="AG47">
        <f t="shared" si="2"/>
        <v>312.36879356327444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-3.465E-2</v>
      </c>
      <c r="F48">
        <f>GT_Spot!S48</f>
        <v>0</v>
      </c>
      <c r="G48">
        <f>PPCL_NG!S48</f>
        <v>44.79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134.36000000000001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115.17000000000002</v>
      </c>
      <c r="AB48" s="75">
        <f>-STOA!Q48</f>
        <v>0</v>
      </c>
      <c r="AC48">
        <f t="shared" si="0"/>
        <v>2.7738679685991312</v>
      </c>
      <c r="AD48">
        <f t="shared" si="1"/>
        <v>312.36879356327444</v>
      </c>
      <c r="AE48">
        <f>'IDT-1'!E48</f>
        <v>0</v>
      </c>
      <c r="AF48" s="24"/>
      <c r="AG48">
        <f t="shared" si="2"/>
        <v>312.36879356327444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-3.465E-2</v>
      </c>
      <c r="F49">
        <f>GT_Spot!S49</f>
        <v>0</v>
      </c>
      <c r="G49">
        <f>PPCL_NG!S49</f>
        <v>44.79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134.36000000000001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115.17000000000002</v>
      </c>
      <c r="AB49" s="75">
        <f>-STOA!Q49</f>
        <v>0</v>
      </c>
      <c r="AC49">
        <f t="shared" si="0"/>
        <v>2.7738679685991312</v>
      </c>
      <c r="AD49">
        <f t="shared" si="1"/>
        <v>312.36879356327444</v>
      </c>
      <c r="AE49">
        <f>'IDT-1'!E49</f>
        <v>0</v>
      </c>
      <c r="AF49" s="24"/>
      <c r="AG49">
        <f t="shared" si="2"/>
        <v>312.36879356327444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-3.465E-2</v>
      </c>
      <c r="F50">
        <f>GT_Spot!S50</f>
        <v>0</v>
      </c>
      <c r="G50">
        <f>PPCL_NG!S50</f>
        <v>44.79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134.36000000000001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115.17000000000002</v>
      </c>
      <c r="AB50" s="75">
        <f>-STOA!Q50</f>
        <v>0</v>
      </c>
      <c r="AC50">
        <f t="shared" si="0"/>
        <v>2.7738679685991312</v>
      </c>
      <c r="AD50">
        <f t="shared" si="1"/>
        <v>312.36879356327444</v>
      </c>
      <c r="AE50">
        <f>'IDT-1'!E50</f>
        <v>0</v>
      </c>
      <c r="AF50" s="24"/>
      <c r="AG50">
        <f t="shared" si="2"/>
        <v>312.36879356327444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-3.465E-2</v>
      </c>
      <c r="F51">
        <f>GT_Spot!S51</f>
        <v>0</v>
      </c>
      <c r="G51">
        <f>PPCL_NG!S51</f>
        <v>56.842991736407178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134.36000000000001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115.17000000000002</v>
      </c>
      <c r="AB51" s="75">
        <f>-STOA!Q51</f>
        <v>0</v>
      </c>
      <c r="AC51">
        <f t="shared" si="0"/>
        <v>2.8799342958795147</v>
      </c>
      <c r="AD51">
        <f t="shared" si="1"/>
        <v>324.31571897240116</v>
      </c>
      <c r="AE51">
        <f>'IDT-1'!E51</f>
        <v>0</v>
      </c>
      <c r="AF51" s="24"/>
      <c r="AG51">
        <f t="shared" si="2"/>
        <v>324.31571897240116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-3.465E-2</v>
      </c>
      <c r="F52">
        <f>GT_Spot!S52</f>
        <v>0</v>
      </c>
      <c r="G52">
        <f>PPCL_NG!S52</f>
        <v>62.87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134.36000000000001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115.17000000000002</v>
      </c>
      <c r="AB52" s="75">
        <f>-STOA!Q52</f>
        <v>0</v>
      </c>
      <c r="AC52">
        <f t="shared" si="0"/>
        <v>2.9329719685991313</v>
      </c>
      <c r="AD52">
        <f t="shared" si="1"/>
        <v>330.28968956327441</v>
      </c>
      <c r="AE52">
        <f>'IDT-1'!E52</f>
        <v>0</v>
      </c>
      <c r="AF52" s="24"/>
      <c r="AG52">
        <f t="shared" si="2"/>
        <v>330.28968956327441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-3.465E-2</v>
      </c>
      <c r="F53">
        <f>GT_Spot!S53</f>
        <v>0</v>
      </c>
      <c r="G53">
        <f>PPCL_NG!S53</f>
        <v>68.89299534762381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134.36000000000001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115.17000000000002</v>
      </c>
      <c r="AB53" s="75">
        <f>-STOA!Q53</f>
        <v>0</v>
      </c>
      <c r="AC53">
        <f t="shared" si="0"/>
        <v>2.9861881676582209</v>
      </c>
      <c r="AD53">
        <f t="shared" si="1"/>
        <v>336.28376871183917</v>
      </c>
      <c r="AE53">
        <f>'IDT-1'!E53</f>
        <v>0</v>
      </c>
      <c r="AF53" s="24"/>
      <c r="AG53">
        <f t="shared" si="2"/>
        <v>336.28376871183917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-3.465E-2</v>
      </c>
      <c r="F54">
        <f>GT_Spot!S54</f>
        <v>0</v>
      </c>
      <c r="G54">
        <f>PPCL_NG!S54</f>
        <v>68.88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134.36000000000001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115.17000000000002</v>
      </c>
      <c r="AB54" s="75">
        <f>-STOA!Q54</f>
        <v>0</v>
      </c>
      <c r="AC54">
        <f t="shared" si="0"/>
        <v>2.9860738085991314</v>
      </c>
      <c r="AD54">
        <f t="shared" si="1"/>
        <v>336.27088772327443</v>
      </c>
      <c r="AE54">
        <f>'IDT-1'!E54</f>
        <v>0</v>
      </c>
      <c r="AF54" s="24"/>
      <c r="AG54">
        <f t="shared" si="2"/>
        <v>336.27088772327443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-3.465E-2</v>
      </c>
      <c r="F55">
        <f>GT_Spot!S55</f>
        <v>0</v>
      </c>
      <c r="G55">
        <f>PPCL_NG!S55</f>
        <v>66.239999999999995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134.36000000000001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115.17000000000002</v>
      </c>
      <c r="AB55" s="75">
        <f>-STOA!Q55</f>
        <v>0</v>
      </c>
      <c r="AC55">
        <f t="shared" si="0"/>
        <v>2.9628418085991313</v>
      </c>
      <c r="AD55">
        <f t="shared" si="1"/>
        <v>333.65411972327439</v>
      </c>
      <c r="AE55">
        <f>'IDT-1'!E55</f>
        <v>0</v>
      </c>
      <c r="AF55" s="24"/>
      <c r="AG55">
        <f t="shared" si="2"/>
        <v>333.65411972327439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-3.465E-2</v>
      </c>
      <c r="F56">
        <f>GT_Spot!S56</f>
        <v>0</v>
      </c>
      <c r="G56">
        <f>PPCL_NG!S56</f>
        <v>79.799999999999983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134.36000000000001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115.17000000000002</v>
      </c>
      <c r="AB56" s="75">
        <f>-STOA!Q56</f>
        <v>0</v>
      </c>
      <c r="AC56">
        <f t="shared" si="0"/>
        <v>3.0821698085991311</v>
      </c>
      <c r="AD56">
        <f t="shared" si="1"/>
        <v>347.0947917232744</v>
      </c>
      <c r="AE56">
        <f>'IDT-1'!E56</f>
        <v>0</v>
      </c>
      <c r="AF56" s="24"/>
      <c r="AG56">
        <f t="shared" si="2"/>
        <v>347.0947917232744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-3.465E-2</v>
      </c>
      <c r="F57">
        <f>GT_Spot!S57</f>
        <v>0</v>
      </c>
      <c r="G57">
        <f>PPCL_NG!S57</f>
        <v>79.799999999999983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134.36000000000001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115.17000000000002</v>
      </c>
      <c r="AB57" s="75">
        <f>-STOA!Q57</f>
        <v>0</v>
      </c>
      <c r="AC57">
        <f t="shared" si="0"/>
        <v>3.0821698085991311</v>
      </c>
      <c r="AD57">
        <f t="shared" si="1"/>
        <v>347.0947917232744</v>
      </c>
      <c r="AE57">
        <f>'IDT-1'!E57</f>
        <v>0</v>
      </c>
      <c r="AF57" s="24"/>
      <c r="AG57">
        <f t="shared" si="2"/>
        <v>347.0947917232744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-3.465E-2</v>
      </c>
      <c r="F58">
        <f>GT_Spot!S58</f>
        <v>0</v>
      </c>
      <c r="G58">
        <f>PPCL_NG!S58</f>
        <v>79.799999999999983</v>
      </c>
      <c r="H58">
        <f>PPCL_Spot!S58</f>
        <v>0</v>
      </c>
      <c r="I58">
        <f>Bawana_NG!S58</f>
        <v>19.000858058980263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134.36000000000001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115.17000000000002</v>
      </c>
      <c r="AB58" s="75">
        <f>-STOA!Q58</f>
        <v>0</v>
      </c>
      <c r="AC58">
        <f t="shared" si="0"/>
        <v>3.0760973380376706</v>
      </c>
      <c r="AD58">
        <f t="shared" si="1"/>
        <v>346.41081072094255</v>
      </c>
      <c r="AE58">
        <f>'IDT-1'!E58</f>
        <v>0</v>
      </c>
      <c r="AF58" s="24"/>
      <c r="AG58">
        <f t="shared" si="2"/>
        <v>346.41081072094255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-3.465E-2</v>
      </c>
      <c r="F59">
        <f>GT_Spot!S59</f>
        <v>0</v>
      </c>
      <c r="G59">
        <f>PPCL_NG!S59</f>
        <v>79.799999999999983</v>
      </c>
      <c r="H59">
        <f>PPCL_Spot!S59</f>
        <v>0</v>
      </c>
      <c r="I59">
        <f>Bawana_NG!S59</f>
        <v>19.000858058980263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134.36000000000001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115.17000000000002</v>
      </c>
      <c r="AB59" s="75">
        <f>-STOA!Q59</f>
        <v>0</v>
      </c>
      <c r="AC59">
        <f t="shared" si="0"/>
        <v>3.0760973380376706</v>
      </c>
      <c r="AD59">
        <f t="shared" si="1"/>
        <v>346.41081072094255</v>
      </c>
      <c r="AE59">
        <f>'IDT-1'!E59</f>
        <v>0</v>
      </c>
      <c r="AF59" s="24"/>
      <c r="AG59">
        <f t="shared" si="2"/>
        <v>346.41081072094255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-3.465E-2</v>
      </c>
      <c r="F60">
        <f>GT_Spot!S60</f>
        <v>0</v>
      </c>
      <c r="G60">
        <f>PPCL_NG!S60</f>
        <v>79.799999999999983</v>
      </c>
      <c r="H60">
        <f>PPCL_Spot!S60</f>
        <v>0</v>
      </c>
      <c r="I60">
        <f>Bawana_NG!S60</f>
        <v>19.000858058980263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134.36000000000001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115.17000000000002</v>
      </c>
      <c r="AB60" s="75">
        <f>-STOA!Q60</f>
        <v>0</v>
      </c>
      <c r="AC60">
        <f t="shared" si="0"/>
        <v>3.0760973380376706</v>
      </c>
      <c r="AD60">
        <f t="shared" si="1"/>
        <v>346.41081072094255</v>
      </c>
      <c r="AE60">
        <f>'IDT-1'!E60</f>
        <v>0</v>
      </c>
      <c r="AF60" s="24"/>
      <c r="AG60">
        <f t="shared" si="2"/>
        <v>346.41081072094255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-3.465E-2</v>
      </c>
      <c r="F61">
        <f>GT_Spot!S61</f>
        <v>0</v>
      </c>
      <c r="G61">
        <f>PPCL_NG!S61</f>
        <v>79.799999999999983</v>
      </c>
      <c r="H61">
        <f>PPCL_Spot!S61</f>
        <v>0</v>
      </c>
      <c r="I61">
        <f>Bawana_NG!S61</f>
        <v>19.000858058980263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100.15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115.17000000000002</v>
      </c>
      <c r="AB61" s="75">
        <f>-STOA!Q61</f>
        <v>0</v>
      </c>
      <c r="AC61">
        <f t="shared" si="0"/>
        <v>2.7750493380376704</v>
      </c>
      <c r="AD61">
        <f t="shared" si="1"/>
        <v>312.50185872094261</v>
      </c>
      <c r="AE61">
        <f>'IDT-1'!E61</f>
        <v>0</v>
      </c>
      <c r="AF61" s="24"/>
      <c r="AG61">
        <f t="shared" si="2"/>
        <v>312.50185872094261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-3.465E-2</v>
      </c>
      <c r="F62">
        <f>GT_Spot!S62</f>
        <v>0</v>
      </c>
      <c r="G62">
        <f>PPCL_NG!S62</f>
        <v>79.799999999999983</v>
      </c>
      <c r="H62">
        <f>PPCL_Spot!S62</f>
        <v>0</v>
      </c>
      <c r="I62">
        <f>Bawana_NG!S62</f>
        <v>19.000858058980263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100.15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115.17000000000002</v>
      </c>
      <c r="AB62" s="75">
        <f>-STOA!Q62</f>
        <v>0</v>
      </c>
      <c r="AC62">
        <f t="shared" si="0"/>
        <v>2.7750493380376704</v>
      </c>
      <c r="AD62">
        <f t="shared" si="1"/>
        <v>312.50185872094261</v>
      </c>
      <c r="AE62">
        <f>'IDT-1'!E62</f>
        <v>0</v>
      </c>
      <c r="AF62" s="24"/>
      <c r="AG62">
        <f t="shared" si="2"/>
        <v>312.50185872094261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-3.465E-2</v>
      </c>
      <c r="F63">
        <f>GT_Spot!S63</f>
        <v>0</v>
      </c>
      <c r="G63">
        <f>PPCL_NG!S63</f>
        <v>79.799999999999983</v>
      </c>
      <c r="H63">
        <f>PPCL_Spot!S63</f>
        <v>0</v>
      </c>
      <c r="I63">
        <f>Bawana_NG!S63</f>
        <v>19.000858058980263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100.15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115.17000000000002</v>
      </c>
      <c r="AB63" s="75">
        <f>-STOA!Q63</f>
        <v>0</v>
      </c>
      <c r="AC63">
        <f t="shared" si="0"/>
        <v>2.7750493380376704</v>
      </c>
      <c r="AD63">
        <f t="shared" si="1"/>
        <v>312.50185872094261</v>
      </c>
      <c r="AE63">
        <f>'IDT-1'!E63</f>
        <v>0</v>
      </c>
      <c r="AF63" s="24"/>
      <c r="AG63">
        <f t="shared" si="2"/>
        <v>312.50185872094261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-3.465E-2</v>
      </c>
      <c r="F64">
        <f>GT_Spot!S64</f>
        <v>0</v>
      </c>
      <c r="G64">
        <f>PPCL_NG!S64</f>
        <v>79.799999999999983</v>
      </c>
      <c r="H64">
        <f>PPCL_Spot!S64</f>
        <v>0</v>
      </c>
      <c r="I64">
        <f>Bawana_NG!S64</f>
        <v>19.000858058980263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100.15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115.17000000000002</v>
      </c>
      <c r="AB64" s="75">
        <f>-STOA!Q64</f>
        <v>0</v>
      </c>
      <c r="AC64">
        <f t="shared" si="0"/>
        <v>2.7750493380376704</v>
      </c>
      <c r="AD64">
        <f t="shared" si="1"/>
        <v>312.50185872094261</v>
      </c>
      <c r="AE64">
        <f>'IDT-1'!E64</f>
        <v>0</v>
      </c>
      <c r="AF64" s="24"/>
      <c r="AG64">
        <f t="shared" si="2"/>
        <v>312.50185872094261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-3.465E-2</v>
      </c>
      <c r="F65">
        <f>GT_Spot!S65</f>
        <v>0</v>
      </c>
      <c r="G65">
        <f>PPCL_NG!S65</f>
        <v>79.799999999999983</v>
      </c>
      <c r="H65">
        <f>PPCL_Spot!S65</f>
        <v>0</v>
      </c>
      <c r="I65">
        <f>Bawana_NG!S65</f>
        <v>19.000858058980263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100.15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115.17000000000002</v>
      </c>
      <c r="AB65" s="75">
        <f>-STOA!Q65</f>
        <v>0</v>
      </c>
      <c r="AC65">
        <f t="shared" si="0"/>
        <v>2.7750493380376704</v>
      </c>
      <c r="AD65">
        <f t="shared" si="1"/>
        <v>312.50185872094261</v>
      </c>
      <c r="AE65">
        <f>'IDT-1'!E65</f>
        <v>0</v>
      </c>
      <c r="AF65" s="24"/>
      <c r="AG65">
        <f t="shared" si="2"/>
        <v>312.50185872094261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-3.465E-2</v>
      </c>
      <c r="F66">
        <f>GT_Spot!S66</f>
        <v>0</v>
      </c>
      <c r="G66">
        <f>PPCL_NG!S66</f>
        <v>79.799999999999983</v>
      </c>
      <c r="H66">
        <f>PPCL_Spot!S66</f>
        <v>0</v>
      </c>
      <c r="I66">
        <f>Bawana_NG!S66</f>
        <v>19.000858058980263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100.15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115.17000000000002</v>
      </c>
      <c r="AB66" s="75">
        <f>-STOA!Q66</f>
        <v>0</v>
      </c>
      <c r="AC66">
        <f t="shared" si="0"/>
        <v>2.7750493380376704</v>
      </c>
      <c r="AD66">
        <f t="shared" si="1"/>
        <v>312.50185872094261</v>
      </c>
      <c r="AE66">
        <f>'IDT-1'!E66</f>
        <v>0</v>
      </c>
      <c r="AF66" s="24"/>
      <c r="AG66">
        <f t="shared" si="2"/>
        <v>312.50185872094261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-3.465E-2</v>
      </c>
      <c r="F67">
        <f>GT_Spot!S67</f>
        <v>0</v>
      </c>
      <c r="G67">
        <f>PPCL_NG!S67</f>
        <v>79.799999999999983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100.15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115.17000000000002</v>
      </c>
      <c r="AB67" s="75">
        <f>-STOA!Q67</f>
        <v>0</v>
      </c>
      <c r="AC67">
        <f t="shared" si="0"/>
        <v>2.7750417871186439</v>
      </c>
      <c r="AD67">
        <f t="shared" si="1"/>
        <v>312.50100821288135</v>
      </c>
      <c r="AE67">
        <f>'IDT-1'!E67</f>
        <v>0</v>
      </c>
      <c r="AF67" s="24"/>
      <c r="AG67">
        <f t="shared" si="2"/>
        <v>312.50100821288135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-3.465E-2</v>
      </c>
      <c r="F68">
        <f>GT_Spot!S68</f>
        <v>0</v>
      </c>
      <c r="G68">
        <f>PPCL_NG!S68</f>
        <v>79.799999999999983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90.94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115.17000000000002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2.6939937871186443</v>
      </c>
      <c r="AD68">
        <f t="shared" ref="AD68:AD98" si="4">SUM(B68:AB68,AI68:AR68)-AC68</f>
        <v>303.37205621288138</v>
      </c>
      <c r="AE68">
        <f>'IDT-1'!E68</f>
        <v>0</v>
      </c>
      <c r="AF68" s="24"/>
      <c r="AG68">
        <f t="shared" ref="AG68:AG98" si="5">SUM(AD68:AF68)+AT68</f>
        <v>303.37205621288138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-3.465E-2</v>
      </c>
      <c r="F69">
        <f>GT_Spot!S69</f>
        <v>0</v>
      </c>
      <c r="G69">
        <f>PPCL_NG!S69</f>
        <v>79.799999999999983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86.33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115.17000000000002</v>
      </c>
      <c r="AB69" s="75">
        <f>-STOA!Q69</f>
        <v>0</v>
      </c>
      <c r="AC69">
        <f t="shared" si="3"/>
        <v>2.653425787118644</v>
      </c>
      <c r="AD69">
        <f t="shared" si="4"/>
        <v>298.80262421288137</v>
      </c>
      <c r="AE69">
        <f>'IDT-1'!E69</f>
        <v>0</v>
      </c>
      <c r="AF69" s="24"/>
      <c r="AG69">
        <f t="shared" si="5"/>
        <v>298.80262421288137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-3.465E-2</v>
      </c>
      <c r="F70">
        <f>GT_Spot!S70</f>
        <v>0</v>
      </c>
      <c r="G70">
        <f>PPCL_NG!S70</f>
        <v>79.799999999999983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81.73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115.17000000000002</v>
      </c>
      <c r="AB70" s="75">
        <f>-STOA!Q70</f>
        <v>0</v>
      </c>
      <c r="AC70">
        <f t="shared" si="3"/>
        <v>2.6129457871186443</v>
      </c>
      <c r="AD70">
        <f t="shared" si="4"/>
        <v>294.24310421288135</v>
      </c>
      <c r="AE70">
        <f>'IDT-1'!E70</f>
        <v>0</v>
      </c>
      <c r="AF70" s="24"/>
      <c r="AG70">
        <f t="shared" si="5"/>
        <v>294.24310421288135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-3.465E-2</v>
      </c>
      <c r="F71">
        <f>GT_Spot!S71</f>
        <v>0</v>
      </c>
      <c r="G71">
        <f>PPCL_NG!S71</f>
        <v>79.799999999999983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97.16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62.38</v>
      </c>
      <c r="AB71" s="75">
        <f>-STOA!Q71</f>
        <v>0</v>
      </c>
      <c r="AC71">
        <f t="shared" si="3"/>
        <v>2.2841777871186437</v>
      </c>
      <c r="AD71">
        <f t="shared" si="4"/>
        <v>257.2118722128813</v>
      </c>
      <c r="AE71">
        <f>'IDT-1'!E71</f>
        <v>0</v>
      </c>
      <c r="AF71" s="24"/>
      <c r="AG71">
        <f t="shared" si="5"/>
        <v>257.2118722128813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-3.465E-2</v>
      </c>
      <c r="F72">
        <f>GT_Spot!S72</f>
        <v>0</v>
      </c>
      <c r="G72">
        <f>PPCL_NG!S72</f>
        <v>79.799999999999983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100.15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62.38</v>
      </c>
      <c r="AB72" s="75">
        <f>-STOA!Q72</f>
        <v>0</v>
      </c>
      <c r="AC72">
        <f t="shared" si="3"/>
        <v>2.3104897871186441</v>
      </c>
      <c r="AD72">
        <f t="shared" si="4"/>
        <v>260.17556021288135</v>
      </c>
      <c r="AE72">
        <f>'IDT-1'!E72</f>
        <v>0</v>
      </c>
      <c r="AF72" s="24"/>
      <c r="AG72">
        <f t="shared" si="5"/>
        <v>260.17556021288135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-3.465E-2</v>
      </c>
      <c r="F73">
        <f>GT_Spot!S73</f>
        <v>0</v>
      </c>
      <c r="G73">
        <f>PPCL_NG!S73</f>
        <v>79.799999999999983</v>
      </c>
      <c r="H73">
        <f>PPCL_Spot!S73</f>
        <v>0</v>
      </c>
      <c r="I73">
        <f>Bawana_NG!S73</f>
        <v>19.000858058980263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62.38</v>
      </c>
      <c r="AB73" s="75">
        <f>-STOA!Q73</f>
        <v>0</v>
      </c>
      <c r="AC73">
        <f t="shared" si="3"/>
        <v>2.2209133380376702</v>
      </c>
      <c r="AD73">
        <f t="shared" si="4"/>
        <v>250.08599472094258</v>
      </c>
      <c r="AE73">
        <f>'IDT-1'!E73</f>
        <v>0</v>
      </c>
      <c r="AF73" s="24"/>
      <c r="AG73">
        <f t="shared" si="5"/>
        <v>250.08599472094258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-3.465E-2</v>
      </c>
      <c r="F74">
        <f>GT_Spot!S74</f>
        <v>0</v>
      </c>
      <c r="G74">
        <f>PPCL_NG!S74</f>
        <v>79.799999999999983</v>
      </c>
      <c r="H74">
        <f>PPCL_Spot!S74</f>
        <v>0</v>
      </c>
      <c r="I74">
        <f>Bawana_NG!S74</f>
        <v>19.000858058980263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62.38</v>
      </c>
      <c r="AB74" s="75">
        <f>-STOA!Q74</f>
        <v>0</v>
      </c>
      <c r="AC74">
        <f t="shared" si="3"/>
        <v>2.2209133380376702</v>
      </c>
      <c r="AD74">
        <f t="shared" si="4"/>
        <v>250.08599472094258</v>
      </c>
      <c r="AE74">
        <f>'IDT-1'!E74</f>
        <v>0</v>
      </c>
      <c r="AF74" s="24"/>
      <c r="AG74">
        <f t="shared" si="5"/>
        <v>250.08599472094258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-1.9800000000000002E-2</v>
      </c>
      <c r="F75">
        <f>GT_Spot!S75</f>
        <v>0</v>
      </c>
      <c r="G75">
        <f>PPCL_NG!S75</f>
        <v>79.799999999999983</v>
      </c>
      <c r="H75">
        <f>PPCL_Spot!S75</f>
        <v>0</v>
      </c>
      <c r="I75">
        <f>Bawana_NG!S75</f>
        <v>19.000858058980263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81.66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62.38</v>
      </c>
      <c r="AB75" s="75">
        <f>-STOA!Q75</f>
        <v>0</v>
      </c>
      <c r="AC75">
        <f t="shared" si="3"/>
        <v>2.1476534978439656</v>
      </c>
      <c r="AD75">
        <f t="shared" si="4"/>
        <v>241.86410456113626</v>
      </c>
      <c r="AE75">
        <f>'IDT-1'!E75</f>
        <v>0</v>
      </c>
      <c r="AF75" s="24"/>
      <c r="AG75">
        <f t="shared" si="5"/>
        <v>241.86410456113626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-1.9800000000000002E-2</v>
      </c>
      <c r="F76">
        <f>GT_Spot!S76</f>
        <v>0</v>
      </c>
      <c r="G76">
        <f>PPCL_NG!S76</f>
        <v>79.799999999999983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62.38</v>
      </c>
      <c r="AB76" s="75">
        <f>-STOA!Q76</f>
        <v>0</v>
      </c>
      <c r="AC76">
        <f t="shared" si="3"/>
        <v>2.0814779684054265</v>
      </c>
      <c r="AD76">
        <f t="shared" si="4"/>
        <v>234.41033356346807</v>
      </c>
      <c r="AE76">
        <f>'IDT-1'!E76</f>
        <v>0</v>
      </c>
      <c r="AF76" s="24"/>
      <c r="AG76">
        <f t="shared" si="5"/>
        <v>234.41033356346807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-1.9800000000000002E-2</v>
      </c>
      <c r="F77">
        <f>GT_Spot!S77</f>
        <v>0</v>
      </c>
      <c r="G77">
        <f>PPCL_NG!S77</f>
        <v>79.799999999999983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67.92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62.38</v>
      </c>
      <c r="AB77" s="75">
        <f>-STOA!Q77</f>
        <v>0</v>
      </c>
      <c r="AC77">
        <f t="shared" si="3"/>
        <v>2.0267339469249395</v>
      </c>
      <c r="AD77">
        <f t="shared" si="4"/>
        <v>228.24416605307505</v>
      </c>
      <c r="AE77">
        <f>'IDT-1'!E77</f>
        <v>0</v>
      </c>
      <c r="AF77" s="24"/>
      <c r="AG77">
        <f t="shared" si="5"/>
        <v>228.24416605307505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-1.9800000000000002E-2</v>
      </c>
      <c r="F78">
        <f>GT_Spot!S78</f>
        <v>0</v>
      </c>
      <c r="G78">
        <f>PPCL_NG!S78</f>
        <v>79.799999999999983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63.31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62.38</v>
      </c>
      <c r="AB78" s="75">
        <f>-STOA!Q78</f>
        <v>0</v>
      </c>
      <c r="AC78">
        <f t="shared" si="3"/>
        <v>1.9861659469249395</v>
      </c>
      <c r="AD78">
        <f t="shared" si="4"/>
        <v>223.67473405307504</v>
      </c>
      <c r="AE78">
        <f>'IDT-1'!E78</f>
        <v>0</v>
      </c>
      <c r="AF78" s="24"/>
      <c r="AG78">
        <f t="shared" si="5"/>
        <v>223.67473405307504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-1.9800000000000002E-2</v>
      </c>
      <c r="F79">
        <f>GT_Spot!S79</f>
        <v>0</v>
      </c>
      <c r="G79">
        <f>PPCL_NG!S79</f>
        <v>79.799999999999983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75.25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62.38</v>
      </c>
      <c r="AB79" s="75">
        <f>-STOA!Q79</f>
        <v>0</v>
      </c>
      <c r="AC79">
        <f t="shared" si="3"/>
        <v>2.2688004973688463</v>
      </c>
      <c r="AD79">
        <f t="shared" si="4"/>
        <v>215.33209950263111</v>
      </c>
      <c r="AE79">
        <f>'IDT-1'!E79</f>
        <v>0</v>
      </c>
      <c r="AF79" s="24"/>
      <c r="AG79">
        <f t="shared" si="5"/>
        <v>215.33209950263111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-1.9800000000000002E-2</v>
      </c>
      <c r="F80">
        <f>GT_Spot!S80</f>
        <v>0</v>
      </c>
      <c r="G80">
        <f>PPCL_NG!S80</f>
        <v>79.799999999999983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70.680000000000007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62.38</v>
      </c>
      <c r="AB80" s="75">
        <f>-STOA!Q80</f>
        <v>0</v>
      </c>
      <c r="AC80">
        <f t="shared" si="3"/>
        <v>2.2285844973688462</v>
      </c>
      <c r="AD80">
        <f t="shared" si="4"/>
        <v>210.80231550263113</v>
      </c>
      <c r="AE80">
        <f>'IDT-1'!E80</f>
        <v>0</v>
      </c>
      <c r="AF80" s="24"/>
      <c r="AG80">
        <f t="shared" si="5"/>
        <v>210.80231550263113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-1.9800000000000002E-2</v>
      </c>
      <c r="F81">
        <f>GT_Spot!S81</f>
        <v>0</v>
      </c>
      <c r="G81">
        <f>PPCL_NG!S81</f>
        <v>79.799999999999983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65.150000000000006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-20</v>
      </c>
      <c r="AA81" s="75">
        <f>STOA!K81</f>
        <v>62.38</v>
      </c>
      <c r="AB81" s="75">
        <f>-STOA!Q81</f>
        <v>0</v>
      </c>
      <c r="AC81">
        <f t="shared" si="3"/>
        <v>2.1799204973688457</v>
      </c>
      <c r="AD81">
        <f t="shared" si="4"/>
        <v>205.32097950263116</v>
      </c>
      <c r="AE81">
        <f>'IDT-1'!E81</f>
        <v>0</v>
      </c>
      <c r="AF81" s="24"/>
      <c r="AG81">
        <f t="shared" si="5"/>
        <v>205.32097950263116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-1.9800000000000002E-2</v>
      </c>
      <c r="F82">
        <f>GT_Spot!S82</f>
        <v>0</v>
      </c>
      <c r="G82">
        <f>PPCL_NG!S82</f>
        <v>79.799999999999983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59.63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-20</v>
      </c>
      <c r="AA82" s="75">
        <f>STOA!K82</f>
        <v>62.38</v>
      </c>
      <c r="AB82" s="75">
        <f>-STOA!Q82</f>
        <v>0</v>
      </c>
      <c r="AC82">
        <f t="shared" si="3"/>
        <v>2.131344497368846</v>
      </c>
      <c r="AD82">
        <f t="shared" si="4"/>
        <v>199.84955550263115</v>
      </c>
      <c r="AE82">
        <f>'IDT-1'!E82</f>
        <v>0</v>
      </c>
      <c r="AF82" s="24"/>
      <c r="AG82">
        <f t="shared" si="5"/>
        <v>199.84955550263115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-1.9800000000000002E-2</v>
      </c>
      <c r="F83">
        <f>GT_Spot!S83</f>
        <v>0</v>
      </c>
      <c r="G83">
        <f>PPCL_NG!S83</f>
        <v>79.799999999999983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61.52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62.38</v>
      </c>
      <c r="AB83" s="75">
        <f>-STOA!Q83</f>
        <v>0</v>
      </c>
      <c r="AC83">
        <f t="shared" si="3"/>
        <v>2.1479764973688455</v>
      </c>
      <c r="AD83">
        <f t="shared" si="4"/>
        <v>201.72292350263112</v>
      </c>
      <c r="AE83">
        <f>'IDT-1'!E83</f>
        <v>0</v>
      </c>
      <c r="AF83" s="24"/>
      <c r="AG83">
        <f t="shared" si="5"/>
        <v>201.72292350263112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-1.9800000000000002E-2</v>
      </c>
      <c r="F84">
        <f>GT_Spot!S84</f>
        <v>0</v>
      </c>
      <c r="G84">
        <f>PPCL_NG!S84</f>
        <v>79.799999999999983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57.98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62.38</v>
      </c>
      <c r="AB84" s="75">
        <f>-STOA!Q84</f>
        <v>0</v>
      </c>
      <c r="AC84">
        <f t="shared" si="3"/>
        <v>2.1168244973688459</v>
      </c>
      <c r="AD84">
        <f t="shared" si="4"/>
        <v>198.21407550263115</v>
      </c>
      <c r="AE84">
        <f>'IDT-1'!E84</f>
        <v>0</v>
      </c>
      <c r="AF84" s="24"/>
      <c r="AG84">
        <f t="shared" si="5"/>
        <v>198.21407550263115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-1.9800000000000002E-2</v>
      </c>
      <c r="F85">
        <f>GT_Spot!S85</f>
        <v>0</v>
      </c>
      <c r="G85">
        <f>PPCL_NG!S85</f>
        <v>79.387004263990036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55.34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62.38</v>
      </c>
      <c r="AB85" s="75">
        <f>-STOA!Q85</f>
        <v>0</v>
      </c>
      <c r="AC85">
        <f t="shared" si="3"/>
        <v>1.912395584448052</v>
      </c>
      <c r="AD85">
        <f t="shared" si="4"/>
        <v>215.36550867954196</v>
      </c>
      <c r="AE85">
        <f>'IDT-1'!E85</f>
        <v>0</v>
      </c>
      <c r="AF85" s="24"/>
      <c r="AG85">
        <f t="shared" si="5"/>
        <v>215.36550867954196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-1.9800000000000002E-2</v>
      </c>
      <c r="F86">
        <f>GT_Spot!S86</f>
        <v>0</v>
      </c>
      <c r="G86">
        <f>PPCL_NG!S86</f>
        <v>79.387004263990036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53.57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62.38</v>
      </c>
      <c r="AB86" s="75">
        <f>-STOA!Q86</f>
        <v>0</v>
      </c>
      <c r="AC86">
        <f t="shared" si="3"/>
        <v>1.896819584448052</v>
      </c>
      <c r="AD86">
        <f t="shared" si="4"/>
        <v>213.61108467954199</v>
      </c>
      <c r="AE86">
        <f>'IDT-1'!E86</f>
        <v>0</v>
      </c>
      <c r="AF86" s="24"/>
      <c r="AG86">
        <f t="shared" si="5"/>
        <v>213.61108467954199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-1.9800000000000002E-2</v>
      </c>
      <c r="F87">
        <f>GT_Spot!S87</f>
        <v>0</v>
      </c>
      <c r="G87">
        <f>PPCL_NG!S87</f>
        <v>79.799999999999983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50.03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62.38</v>
      </c>
      <c r="AB87" s="75">
        <f>-STOA!Q87</f>
        <v>0</v>
      </c>
      <c r="AC87">
        <f t="shared" si="3"/>
        <v>1.8693019469249392</v>
      </c>
      <c r="AD87">
        <f t="shared" si="4"/>
        <v>210.51159805307506</v>
      </c>
      <c r="AE87">
        <f>'IDT-1'!E87</f>
        <v>0</v>
      </c>
      <c r="AF87" s="24"/>
      <c r="AG87">
        <f t="shared" si="5"/>
        <v>210.51159805307506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-1.9800000000000002E-2</v>
      </c>
      <c r="F88">
        <f>GT_Spot!S88</f>
        <v>0</v>
      </c>
      <c r="G88">
        <f>PPCL_NG!S88</f>
        <v>79.799999999999983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50.03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62.38</v>
      </c>
      <c r="AB88" s="75">
        <f>-STOA!Q88</f>
        <v>0</v>
      </c>
      <c r="AC88">
        <f t="shared" si="3"/>
        <v>1.8693019469249392</v>
      </c>
      <c r="AD88">
        <f t="shared" si="4"/>
        <v>210.51159805307506</v>
      </c>
      <c r="AE88">
        <f>'IDT-1'!E88</f>
        <v>0</v>
      </c>
      <c r="AF88" s="24"/>
      <c r="AG88">
        <f t="shared" si="5"/>
        <v>210.51159805307506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-1.9800000000000002E-2</v>
      </c>
      <c r="F89">
        <f>GT_Spot!S89</f>
        <v>0</v>
      </c>
      <c r="G89">
        <f>PPCL_NG!S89</f>
        <v>79.799999999999983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48.26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62.38</v>
      </c>
      <c r="AB89" s="75">
        <f>-STOA!Q89</f>
        <v>0</v>
      </c>
      <c r="AC89">
        <f t="shared" si="3"/>
        <v>1.8537259469249394</v>
      </c>
      <c r="AD89">
        <f t="shared" si="4"/>
        <v>208.75717405307503</v>
      </c>
      <c r="AE89">
        <f>'IDT-1'!E89</f>
        <v>0</v>
      </c>
      <c r="AF89" s="24"/>
      <c r="AG89">
        <f t="shared" si="5"/>
        <v>208.75717405307503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-1.9800000000000002E-2</v>
      </c>
      <c r="F90">
        <f>GT_Spot!S90</f>
        <v>0</v>
      </c>
      <c r="G90">
        <f>PPCL_NG!S90</f>
        <v>79.799999999999983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48.26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62.38</v>
      </c>
      <c r="AB90" s="75">
        <f>-STOA!Q90</f>
        <v>0</v>
      </c>
      <c r="AC90">
        <f t="shared" si="3"/>
        <v>1.8537259469249394</v>
      </c>
      <c r="AD90">
        <f t="shared" si="4"/>
        <v>208.75717405307503</v>
      </c>
      <c r="AE90">
        <f>'IDT-1'!E90</f>
        <v>0</v>
      </c>
      <c r="AF90" s="24"/>
      <c r="AG90">
        <f t="shared" si="5"/>
        <v>208.75717405307503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-1.9800000000000002E-2</v>
      </c>
      <c r="F91">
        <f>GT_Spot!S91</f>
        <v>0</v>
      </c>
      <c r="G91">
        <f>PPCL_NG!S91</f>
        <v>79.799999999999983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44.72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62.38</v>
      </c>
      <c r="AB91" s="75">
        <f>-STOA!Q91</f>
        <v>0</v>
      </c>
      <c r="AC91">
        <f t="shared" si="3"/>
        <v>1.8225739469249393</v>
      </c>
      <c r="AD91">
        <f t="shared" si="4"/>
        <v>205.24832605307506</v>
      </c>
      <c r="AE91">
        <f>'IDT-1'!E91</f>
        <v>0</v>
      </c>
      <c r="AF91" s="24"/>
      <c r="AG91">
        <f t="shared" si="5"/>
        <v>205.24832605307506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-1.9800000000000002E-2</v>
      </c>
      <c r="F92">
        <f>GT_Spot!S92</f>
        <v>0</v>
      </c>
      <c r="G92">
        <f>PPCL_NG!S92</f>
        <v>79.799999999999983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45.6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62.38</v>
      </c>
      <c r="AB92" s="75">
        <f>-STOA!Q92</f>
        <v>0</v>
      </c>
      <c r="AC92">
        <f t="shared" si="3"/>
        <v>1.8303179469249395</v>
      </c>
      <c r="AD92">
        <f t="shared" si="4"/>
        <v>206.12058205307505</v>
      </c>
      <c r="AE92">
        <f>'IDT-1'!E92</f>
        <v>0</v>
      </c>
      <c r="AF92" s="24"/>
      <c r="AG92">
        <f t="shared" si="5"/>
        <v>206.12058205307505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-1.9800000000000002E-2</v>
      </c>
      <c r="F93">
        <f>GT_Spot!S93</f>
        <v>0</v>
      </c>
      <c r="G93">
        <f>PPCL_NG!S93</f>
        <v>79.799999999999983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44.72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62.38</v>
      </c>
      <c r="AB93" s="75">
        <f>-STOA!Q93</f>
        <v>0</v>
      </c>
      <c r="AC93">
        <f t="shared" si="3"/>
        <v>1.8225739469249393</v>
      </c>
      <c r="AD93">
        <f t="shared" si="4"/>
        <v>205.24832605307506</v>
      </c>
      <c r="AE93">
        <f>'IDT-1'!E93</f>
        <v>0</v>
      </c>
      <c r="AF93" s="24"/>
      <c r="AG93">
        <f t="shared" si="5"/>
        <v>205.24832605307506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-1.9800000000000002E-2</v>
      </c>
      <c r="F94">
        <f>GT_Spot!S94</f>
        <v>0</v>
      </c>
      <c r="G94">
        <f>PPCL_NG!S94</f>
        <v>79.799999999999983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43.84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62.38</v>
      </c>
      <c r="AB94" s="75">
        <f>-STOA!Q94</f>
        <v>0</v>
      </c>
      <c r="AC94">
        <f t="shared" si="3"/>
        <v>1.8148299469249394</v>
      </c>
      <c r="AD94">
        <f t="shared" si="4"/>
        <v>204.37607005307507</v>
      </c>
      <c r="AE94">
        <f>'IDT-1'!E94</f>
        <v>0</v>
      </c>
      <c r="AF94" s="24"/>
      <c r="AG94">
        <f t="shared" si="5"/>
        <v>204.37607005307507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-1.9800000000000002E-2</v>
      </c>
      <c r="F95">
        <f>GT_Spot!S95</f>
        <v>0</v>
      </c>
      <c r="G95">
        <f>PPCL_NG!S95</f>
        <v>79.799999999999983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42.96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62.38</v>
      </c>
      <c r="AB95" s="75">
        <f>-STOA!Q95</f>
        <v>0</v>
      </c>
      <c r="AC95">
        <f t="shared" si="3"/>
        <v>1.8070859469249394</v>
      </c>
      <c r="AD95">
        <f t="shared" si="4"/>
        <v>203.50381405307505</v>
      </c>
      <c r="AE95">
        <f>'IDT-1'!E95</f>
        <v>0</v>
      </c>
      <c r="AF95" s="24"/>
      <c r="AG95">
        <f t="shared" si="5"/>
        <v>203.50381405307505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-1.9800000000000002E-2</v>
      </c>
      <c r="F96">
        <f>GT_Spot!S96</f>
        <v>0</v>
      </c>
      <c r="G96">
        <f>PPCL_NG!S96</f>
        <v>79.799999999999983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41.19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62.38</v>
      </c>
      <c r="AB96" s="75">
        <f>-STOA!Q96</f>
        <v>0</v>
      </c>
      <c r="AC96">
        <f t="shared" si="3"/>
        <v>1.7915099469249396</v>
      </c>
      <c r="AD96">
        <f t="shared" si="4"/>
        <v>201.74939005307502</v>
      </c>
      <c r="AE96">
        <f>'IDT-1'!E96</f>
        <v>0</v>
      </c>
      <c r="AF96" s="24"/>
      <c r="AG96">
        <f t="shared" si="5"/>
        <v>201.74939005307502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-1.9800000000000002E-2</v>
      </c>
      <c r="F97">
        <f>GT_Spot!S97</f>
        <v>0</v>
      </c>
      <c r="G97">
        <f>PPCL_NG!S97</f>
        <v>79.799999999999983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38.53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62.38</v>
      </c>
      <c r="AB97" s="75">
        <f>-STOA!Q97</f>
        <v>0</v>
      </c>
      <c r="AC97">
        <f t="shared" si="3"/>
        <v>1.7681019469249393</v>
      </c>
      <c r="AD97">
        <f t="shared" si="4"/>
        <v>199.11279805307507</v>
      </c>
      <c r="AE97">
        <f>'IDT-1'!E97</f>
        <v>0</v>
      </c>
      <c r="AF97" s="24"/>
      <c r="AG97">
        <f t="shared" si="5"/>
        <v>199.11279805307507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-1.9800000000000002E-2</v>
      </c>
      <c r="F98">
        <f>GT_Spot!S98</f>
        <v>0</v>
      </c>
      <c r="G98">
        <f>PPCL_NG!S98</f>
        <v>79.799999999999983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37.65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62.38</v>
      </c>
      <c r="AB98" s="75">
        <f>-STOA!Q98</f>
        <v>0</v>
      </c>
      <c r="AC98">
        <f t="shared" si="3"/>
        <v>1.7603579469249393</v>
      </c>
      <c r="AD98">
        <f t="shared" si="4"/>
        <v>198.24054205307505</v>
      </c>
      <c r="AE98">
        <f>'IDT-1'!E98</f>
        <v>0</v>
      </c>
      <c r="AF98" s="24"/>
      <c r="AG98">
        <f t="shared" si="5"/>
        <v>198.24054205307505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1.4516349989030046</v>
      </c>
      <c r="H99">
        <f t="shared" si="6"/>
        <v>0</v>
      </c>
      <c r="I99">
        <f t="shared" si="6"/>
        <v>0.46363260102754933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1.65479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-0.03</v>
      </c>
      <c r="AA99" s="75">
        <f t="shared" si="6"/>
        <v>1.9194400000000018</v>
      </c>
      <c r="AB99" s="75">
        <f t="shared" si="6"/>
        <v>0</v>
      </c>
      <c r="AC99">
        <f t="shared" si="6"/>
        <v>4.882813099299662E-2</v>
      </c>
      <c r="AD99">
        <f t="shared" si="6"/>
        <v>5.4383336689375579</v>
      </c>
      <c r="AE99">
        <f t="shared" si="6"/>
        <v>0</v>
      </c>
      <c r="AG99">
        <f t="shared" si="6"/>
        <v>5.4383336689375579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8.59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0.17028000000000001</v>
      </c>
      <c r="AD3">
        <f>SUM(B3:AB3,AI3:AR3)-AC3</f>
        <v>19.17972</v>
      </c>
      <c r="AE3">
        <f>'IDT-1'!D3</f>
        <v>0</v>
      </c>
      <c r="AF3" s="24"/>
      <c r="AG3">
        <f>SUM(AD3:AF3)</f>
        <v>19.17972</v>
      </c>
      <c r="AI3" s="34">
        <f>PXIL!L3</f>
        <v>0</v>
      </c>
      <c r="AJ3" s="34">
        <f>PXIL!R3</f>
        <v>0</v>
      </c>
      <c r="AK3" s="34">
        <f>RTM_IEX!L3</f>
        <v>5.76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8.59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0.16772799999999999</v>
      </c>
      <c r="AD4">
        <f t="shared" ref="AD4:AD67" si="1">SUM(B4:AB4,AI4:AR4)-AC4</f>
        <v>18.892271999999998</v>
      </c>
      <c r="AE4">
        <f>'IDT-1'!D4</f>
        <v>0</v>
      </c>
      <c r="AF4" s="24"/>
      <c r="AG4">
        <f t="shared" ref="AG4:AG67" si="2">SUM(AD4:AF4)</f>
        <v>18.892271999999998</v>
      </c>
      <c r="AI4" s="34">
        <f>PXIL!L4</f>
        <v>0</v>
      </c>
      <c r="AJ4" s="34">
        <f>PXIL!R4</f>
        <v>0</v>
      </c>
      <c r="AK4" s="34">
        <f>RTM_IEX!L4</f>
        <v>5.47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8.59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0.16605600000000001</v>
      </c>
      <c r="AD5">
        <f t="shared" si="1"/>
        <v>18.703944</v>
      </c>
      <c r="AE5">
        <f>'IDT-1'!D5</f>
        <v>0</v>
      </c>
      <c r="AF5" s="24"/>
      <c r="AG5">
        <f t="shared" si="2"/>
        <v>18.703944</v>
      </c>
      <c r="AI5" s="34">
        <f>PXIL!L5</f>
        <v>0</v>
      </c>
      <c r="AJ5" s="34">
        <f>PXIL!R5</f>
        <v>0</v>
      </c>
      <c r="AK5" s="34">
        <f>RTM_IEX!L5</f>
        <v>5.28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8.59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0.164384</v>
      </c>
      <c r="AD6">
        <f t="shared" si="1"/>
        <v>18.515616000000001</v>
      </c>
      <c r="AE6">
        <f>'IDT-1'!D6</f>
        <v>0</v>
      </c>
      <c r="AF6" s="24"/>
      <c r="AG6">
        <f t="shared" si="2"/>
        <v>18.515616000000001</v>
      </c>
      <c r="AI6" s="34">
        <f>PXIL!L6</f>
        <v>0</v>
      </c>
      <c r="AJ6" s="34">
        <f>PXIL!R6</f>
        <v>0</v>
      </c>
      <c r="AK6" s="34">
        <f>RTM_IEX!L6</f>
        <v>5.09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8.59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0.161832</v>
      </c>
      <c r="AD7">
        <f t="shared" si="1"/>
        <v>18.228168</v>
      </c>
      <c r="AE7">
        <f>'IDT-1'!D7</f>
        <v>0</v>
      </c>
      <c r="AF7" s="24"/>
      <c r="AG7">
        <f t="shared" si="2"/>
        <v>18.228168</v>
      </c>
      <c r="AI7" s="34">
        <f>PXIL!L7</f>
        <v>0</v>
      </c>
      <c r="AJ7" s="34">
        <f>PXIL!R7</f>
        <v>0</v>
      </c>
      <c r="AK7" s="34">
        <f>RTM_IEX!L7</f>
        <v>4.8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8.59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0.161832</v>
      </c>
      <c r="AD8">
        <f t="shared" si="1"/>
        <v>18.228168</v>
      </c>
      <c r="AE8">
        <f>'IDT-1'!D8</f>
        <v>0</v>
      </c>
      <c r="AF8" s="24"/>
      <c r="AG8">
        <f t="shared" si="2"/>
        <v>18.228168</v>
      </c>
      <c r="AI8" s="34">
        <f>PXIL!L8</f>
        <v>0</v>
      </c>
      <c r="AJ8" s="34">
        <f>PXIL!R8</f>
        <v>0</v>
      </c>
      <c r="AK8" s="34">
        <f>RTM_IEX!L8</f>
        <v>4.8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8.59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0.161832</v>
      </c>
      <c r="AD9">
        <f t="shared" si="1"/>
        <v>18.228168</v>
      </c>
      <c r="AE9">
        <f>'IDT-1'!D9</f>
        <v>0</v>
      </c>
      <c r="AF9" s="24"/>
      <c r="AG9">
        <f t="shared" si="2"/>
        <v>18.228168</v>
      </c>
      <c r="AI9" s="34">
        <f>PXIL!L9</f>
        <v>0</v>
      </c>
      <c r="AJ9" s="34">
        <f>PXIL!R9</f>
        <v>0</v>
      </c>
      <c r="AK9" s="34">
        <f>RTM_IEX!L9</f>
        <v>4.8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8.59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0.161832</v>
      </c>
      <c r="AD10">
        <f t="shared" si="1"/>
        <v>18.228168</v>
      </c>
      <c r="AE10">
        <f>'IDT-1'!D10</f>
        <v>0</v>
      </c>
      <c r="AF10" s="24"/>
      <c r="AG10">
        <f t="shared" si="2"/>
        <v>18.228168</v>
      </c>
      <c r="AI10" s="34">
        <f>PXIL!L10</f>
        <v>0</v>
      </c>
      <c r="AJ10" s="34">
        <f>PXIL!R10</f>
        <v>0</v>
      </c>
      <c r="AK10" s="34">
        <f>RTM_IEX!L10</f>
        <v>4.8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8.59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0.155056</v>
      </c>
      <c r="AD11">
        <f t="shared" si="1"/>
        <v>17.464944000000003</v>
      </c>
      <c r="AE11">
        <f>'IDT-1'!D11</f>
        <v>0</v>
      </c>
      <c r="AF11" s="24"/>
      <c r="AG11">
        <f t="shared" si="2"/>
        <v>17.464944000000003</v>
      </c>
      <c r="AI11" s="34">
        <f>PXIL!L11</f>
        <v>0</v>
      </c>
      <c r="AJ11" s="34">
        <f>PXIL!R11</f>
        <v>0</v>
      </c>
      <c r="AK11" s="34">
        <f>RTM_IEX!L11</f>
        <v>4.03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8.59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0.155056</v>
      </c>
      <c r="AD12">
        <f t="shared" si="1"/>
        <v>17.464944000000003</v>
      </c>
      <c r="AE12">
        <f>'IDT-1'!D12</f>
        <v>0</v>
      </c>
      <c r="AF12" s="24"/>
      <c r="AG12">
        <f t="shared" si="2"/>
        <v>17.464944000000003</v>
      </c>
      <c r="AI12" s="34">
        <f>PXIL!L12</f>
        <v>0</v>
      </c>
      <c r="AJ12" s="34">
        <f>PXIL!R12</f>
        <v>0</v>
      </c>
      <c r="AK12" s="34">
        <f>RTM_IEX!L12</f>
        <v>4.03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8.59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0.15672800000000001</v>
      </c>
      <c r="AD13">
        <f t="shared" si="1"/>
        <v>17.653271999999998</v>
      </c>
      <c r="AE13">
        <f>'IDT-1'!D13</f>
        <v>0</v>
      </c>
      <c r="AF13" s="24"/>
      <c r="AG13">
        <f t="shared" si="2"/>
        <v>17.653271999999998</v>
      </c>
      <c r="AI13" s="34">
        <f>PXIL!L13</f>
        <v>0</v>
      </c>
      <c r="AJ13" s="34">
        <f>PXIL!R13</f>
        <v>0</v>
      </c>
      <c r="AK13" s="34">
        <f>RTM_IEX!L13</f>
        <v>4.22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8.59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0.15338400000000002</v>
      </c>
      <c r="AD14">
        <f t="shared" si="1"/>
        <v>17.276616000000001</v>
      </c>
      <c r="AE14">
        <f>'IDT-1'!D14</f>
        <v>0</v>
      </c>
      <c r="AF14" s="24"/>
      <c r="AG14">
        <f t="shared" si="2"/>
        <v>17.276616000000001</v>
      </c>
      <c r="AI14" s="34">
        <f>PXIL!L14</f>
        <v>0</v>
      </c>
      <c r="AJ14" s="34">
        <f>PXIL!R14</f>
        <v>0</v>
      </c>
      <c r="AK14" s="34">
        <f>RTM_IEX!L14</f>
        <v>3.84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8.59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0.15338603694273412</v>
      </c>
      <c r="AD15">
        <f t="shared" si="1"/>
        <v>17.276845433822508</v>
      </c>
      <c r="AE15">
        <f>'IDT-1'!D15</f>
        <v>0</v>
      </c>
      <c r="AF15" s="24"/>
      <c r="AG15">
        <f t="shared" si="2"/>
        <v>17.276845433822508</v>
      </c>
      <c r="AI15" s="34">
        <f>PXIL!L15</f>
        <v>0</v>
      </c>
      <c r="AJ15" s="34">
        <f>PXIL!R15</f>
        <v>0</v>
      </c>
      <c r="AK15" s="34">
        <f>RTM_IEX!L15</f>
        <v>3.84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8.59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0.15338603694273412</v>
      </c>
      <c r="AD16">
        <f t="shared" si="1"/>
        <v>17.276845433822508</v>
      </c>
      <c r="AE16">
        <f>'IDT-1'!D16</f>
        <v>0</v>
      </c>
      <c r="AF16" s="24"/>
      <c r="AG16">
        <f t="shared" si="2"/>
        <v>17.276845433822508</v>
      </c>
      <c r="AI16" s="34">
        <f>PXIL!L16</f>
        <v>0</v>
      </c>
      <c r="AJ16" s="34">
        <f>PXIL!R16</f>
        <v>0</v>
      </c>
      <c r="AK16" s="34">
        <f>RTM_IEX!L16</f>
        <v>3.84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8.59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0.15673003694273413</v>
      </c>
      <c r="AD17">
        <f t="shared" si="1"/>
        <v>17.653501433822509</v>
      </c>
      <c r="AE17">
        <f>'IDT-1'!D17</f>
        <v>0</v>
      </c>
      <c r="AF17" s="24"/>
      <c r="AG17">
        <f t="shared" si="2"/>
        <v>17.653501433822509</v>
      </c>
      <c r="AI17" s="34">
        <f>PXIL!L17</f>
        <v>0</v>
      </c>
      <c r="AJ17" s="34">
        <f>PXIL!R17</f>
        <v>0</v>
      </c>
      <c r="AK17" s="34">
        <f>RTM_IEX!L17</f>
        <v>4.22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8.59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0.15761003694273412</v>
      </c>
      <c r="AD18">
        <f t="shared" si="1"/>
        <v>17.752621433822505</v>
      </c>
      <c r="AE18">
        <f>'IDT-1'!D18</f>
        <v>0</v>
      </c>
      <c r="AF18" s="24"/>
      <c r="AG18">
        <f t="shared" si="2"/>
        <v>17.752621433822505</v>
      </c>
      <c r="AI18" s="34">
        <f>PXIL!L18</f>
        <v>0</v>
      </c>
      <c r="AJ18" s="34">
        <f>PXIL!R18</f>
        <v>0</v>
      </c>
      <c r="AK18" s="34">
        <f>RTM_IEX!L18</f>
        <v>4.32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8.59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0.15840203694273414</v>
      </c>
      <c r="AD19">
        <f t="shared" si="1"/>
        <v>17.841829433822507</v>
      </c>
      <c r="AE19">
        <f>'IDT-1'!D19</f>
        <v>0</v>
      </c>
      <c r="AF19" s="24"/>
      <c r="AG19">
        <f t="shared" si="2"/>
        <v>17.841829433822507</v>
      </c>
      <c r="AI19" s="34">
        <f>PXIL!L19</f>
        <v>0</v>
      </c>
      <c r="AJ19" s="34">
        <f>PXIL!R19</f>
        <v>0</v>
      </c>
      <c r="AK19" s="34">
        <f>RTM_IEX!L19</f>
        <v>4.41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8.59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0.15928203694273413</v>
      </c>
      <c r="AD20">
        <f t="shared" si="1"/>
        <v>17.940949433822507</v>
      </c>
      <c r="AE20">
        <f>'IDT-1'!D20</f>
        <v>0</v>
      </c>
      <c r="AF20" s="24"/>
      <c r="AG20">
        <f t="shared" si="2"/>
        <v>17.940949433822507</v>
      </c>
      <c r="AI20" s="34">
        <f>PXIL!L20</f>
        <v>0</v>
      </c>
      <c r="AJ20" s="34">
        <f>PXIL!R20</f>
        <v>0</v>
      </c>
      <c r="AK20" s="34">
        <f>RTM_IEX!L20</f>
        <v>4.51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8.59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0.16016203694273412</v>
      </c>
      <c r="AD21">
        <f t="shared" si="1"/>
        <v>18.040069433822509</v>
      </c>
      <c r="AE21">
        <f>'IDT-1'!D21</f>
        <v>0</v>
      </c>
      <c r="AF21" s="24"/>
      <c r="AG21">
        <f t="shared" si="2"/>
        <v>18.040069433822509</v>
      </c>
      <c r="AI21" s="34">
        <f>PXIL!L21</f>
        <v>0</v>
      </c>
      <c r="AJ21" s="34">
        <f>PXIL!R21</f>
        <v>0</v>
      </c>
      <c r="AK21" s="34">
        <f>RTM_IEX!L21</f>
        <v>4.6100000000000003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8.59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0.16183403694273413</v>
      </c>
      <c r="AD22">
        <f t="shared" si="1"/>
        <v>18.228397433822504</v>
      </c>
      <c r="AE22">
        <f>'IDT-1'!D22</f>
        <v>0</v>
      </c>
      <c r="AF22" s="24"/>
      <c r="AG22">
        <f t="shared" si="2"/>
        <v>18.228397433822504</v>
      </c>
      <c r="AI22" s="34">
        <f>PXIL!L22</f>
        <v>0</v>
      </c>
      <c r="AJ22" s="34">
        <f>PXIL!R22</f>
        <v>0</v>
      </c>
      <c r="AK22" s="34">
        <f>RTM_IEX!L22</f>
        <v>4.8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8.59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0.16438603694273413</v>
      </c>
      <c r="AD23">
        <f t="shared" si="1"/>
        <v>18.515845433822509</v>
      </c>
      <c r="AE23">
        <f>'IDT-1'!D23</f>
        <v>0</v>
      </c>
      <c r="AF23" s="24"/>
      <c r="AG23">
        <f t="shared" si="2"/>
        <v>18.515845433822509</v>
      </c>
      <c r="AI23" s="34">
        <f>PXIL!L23</f>
        <v>0</v>
      </c>
      <c r="AJ23" s="34">
        <f>PXIL!R23</f>
        <v>0</v>
      </c>
      <c r="AK23" s="34">
        <f>RTM_IEX!L23</f>
        <v>5.09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8.59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0.16773003694273414</v>
      </c>
      <c r="AD24">
        <f t="shared" si="1"/>
        <v>18.892501433822506</v>
      </c>
      <c r="AE24">
        <f>'IDT-1'!D24</f>
        <v>0</v>
      </c>
      <c r="AF24" s="24"/>
      <c r="AG24">
        <f t="shared" si="2"/>
        <v>18.892501433822506</v>
      </c>
      <c r="AI24" s="34">
        <f>PXIL!L24</f>
        <v>0</v>
      </c>
      <c r="AJ24" s="34">
        <f>PXIL!R24</f>
        <v>0</v>
      </c>
      <c r="AK24" s="34">
        <f>RTM_IEX!L24</f>
        <v>5.47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8.59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0.17028203694273414</v>
      </c>
      <c r="AD25">
        <f t="shared" si="1"/>
        <v>19.179949433822507</v>
      </c>
      <c r="AE25">
        <f>'IDT-1'!D25</f>
        <v>0</v>
      </c>
      <c r="AF25" s="24"/>
      <c r="AG25">
        <f t="shared" si="2"/>
        <v>19.179949433822507</v>
      </c>
      <c r="AI25" s="34">
        <f>PXIL!L25</f>
        <v>0</v>
      </c>
      <c r="AJ25" s="34">
        <f>PXIL!R25</f>
        <v>0</v>
      </c>
      <c r="AK25" s="34">
        <f>RTM_IEX!L25</f>
        <v>5.76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8.59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0.17283403694273414</v>
      </c>
      <c r="AD26">
        <f t="shared" si="1"/>
        <v>19.467397433822505</v>
      </c>
      <c r="AE26">
        <f>'IDT-1'!D26</f>
        <v>0</v>
      </c>
      <c r="AF26" s="24"/>
      <c r="AG26">
        <f t="shared" si="2"/>
        <v>19.467397433822505</v>
      </c>
      <c r="AI26" s="34">
        <f>PXIL!L26</f>
        <v>0</v>
      </c>
      <c r="AJ26" s="34">
        <f>PXIL!R26</f>
        <v>0</v>
      </c>
      <c r="AK26" s="34">
        <f>RTM_IEX!L26</f>
        <v>6.05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8.59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0.17450603694273414</v>
      </c>
      <c r="AD27">
        <f t="shared" si="1"/>
        <v>19.655725433822507</v>
      </c>
      <c r="AE27">
        <f>'IDT-1'!D27</f>
        <v>0</v>
      </c>
      <c r="AF27" s="24"/>
      <c r="AG27">
        <f t="shared" si="2"/>
        <v>19.655725433822507</v>
      </c>
      <c r="AI27" s="34">
        <f>PXIL!L27</f>
        <v>0</v>
      </c>
      <c r="AJ27" s="34">
        <f>PXIL!R27</f>
        <v>0</v>
      </c>
      <c r="AK27" s="34">
        <f>RTM_IEX!L27</f>
        <v>6.24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8.59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0.17529803694273413</v>
      </c>
      <c r="AD28">
        <f t="shared" si="1"/>
        <v>19.744933433822506</v>
      </c>
      <c r="AE28">
        <f>'IDT-1'!D28</f>
        <v>0</v>
      </c>
      <c r="AF28" s="24"/>
      <c r="AG28">
        <f t="shared" si="2"/>
        <v>19.744933433822506</v>
      </c>
      <c r="AI28" s="34">
        <f>PXIL!L28</f>
        <v>0</v>
      </c>
      <c r="AJ28" s="34">
        <f>PXIL!R28</f>
        <v>0</v>
      </c>
      <c r="AK28" s="34">
        <f>RTM_IEX!L28</f>
        <v>6.33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8.59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0.17617803694273415</v>
      </c>
      <c r="AD29">
        <f t="shared" si="1"/>
        <v>19.844053433822506</v>
      </c>
      <c r="AE29">
        <f>'IDT-1'!D29</f>
        <v>0</v>
      </c>
      <c r="AF29" s="24"/>
      <c r="AG29">
        <f t="shared" si="2"/>
        <v>19.844053433822506</v>
      </c>
      <c r="AI29" s="34">
        <f>PXIL!L29</f>
        <v>0</v>
      </c>
      <c r="AJ29" s="34">
        <f>PXIL!R29</f>
        <v>0</v>
      </c>
      <c r="AK29" s="34">
        <f>RTM_IEX!L29</f>
        <v>6.33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8.59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0.17978603694273415</v>
      </c>
      <c r="AD30">
        <f t="shared" si="1"/>
        <v>20.25044543382251</v>
      </c>
      <c r="AE30">
        <f>'IDT-1'!D30</f>
        <v>0</v>
      </c>
      <c r="AF30" s="24"/>
      <c r="AG30">
        <f t="shared" si="2"/>
        <v>20.25044543382251</v>
      </c>
      <c r="AI30" s="34">
        <f>PXIL!L30</f>
        <v>0</v>
      </c>
      <c r="AJ30" s="34">
        <f>PXIL!R30</f>
        <v>0</v>
      </c>
      <c r="AK30" s="34">
        <f>RTM_IEX!L30</f>
        <v>6.33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8.59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0.85</v>
      </c>
      <c r="AB31" s="75">
        <f>-STOA!R31</f>
        <v>0</v>
      </c>
      <c r="AC31">
        <f t="shared" si="0"/>
        <v>0.18277803694273412</v>
      </c>
      <c r="AD31">
        <f t="shared" si="1"/>
        <v>20.587453433822503</v>
      </c>
      <c r="AE31">
        <f>'IDT-1'!D31</f>
        <v>0</v>
      </c>
      <c r="AF31" s="24"/>
      <c r="AG31">
        <f t="shared" si="2"/>
        <v>20.587453433822503</v>
      </c>
      <c r="AI31" s="34">
        <f>PXIL!L31</f>
        <v>0</v>
      </c>
      <c r="AJ31" s="34">
        <f>PXIL!R31</f>
        <v>0</v>
      </c>
      <c r="AK31" s="34">
        <f>RTM_IEX!L31</f>
        <v>6.33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8.59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1.25</v>
      </c>
      <c r="AB32" s="75">
        <f>-STOA!R32</f>
        <v>0</v>
      </c>
      <c r="AC32">
        <f t="shared" si="0"/>
        <v>0.18629803694273414</v>
      </c>
      <c r="AD32">
        <f t="shared" si="1"/>
        <v>20.983933433822507</v>
      </c>
      <c r="AE32">
        <f>'IDT-1'!D32</f>
        <v>0</v>
      </c>
      <c r="AF32" s="24"/>
      <c r="AG32">
        <f t="shared" si="2"/>
        <v>20.983933433822507</v>
      </c>
      <c r="AI32" s="34">
        <f>PXIL!L32</f>
        <v>0</v>
      </c>
      <c r="AJ32" s="34">
        <f>PXIL!R32</f>
        <v>0</v>
      </c>
      <c r="AK32" s="34">
        <f>RTM_IEX!L32</f>
        <v>6.33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8.59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1.57</v>
      </c>
      <c r="AB33" s="75">
        <f>-STOA!R33</f>
        <v>0</v>
      </c>
      <c r="AC33">
        <f t="shared" si="0"/>
        <v>0.18911403694273413</v>
      </c>
      <c r="AD33">
        <f t="shared" si="1"/>
        <v>21.301117433822508</v>
      </c>
      <c r="AE33">
        <f>'IDT-1'!D33</f>
        <v>0</v>
      </c>
      <c r="AF33" s="24"/>
      <c r="AG33">
        <f t="shared" si="2"/>
        <v>21.301117433822508</v>
      </c>
      <c r="AI33" s="34">
        <f>PXIL!L33</f>
        <v>0</v>
      </c>
      <c r="AJ33" s="34">
        <f>PXIL!R33</f>
        <v>0</v>
      </c>
      <c r="AK33" s="34">
        <f>RTM_IEX!L33</f>
        <v>6.33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8.59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1.84</v>
      </c>
      <c r="AB34" s="75">
        <f>-STOA!R34</f>
        <v>0</v>
      </c>
      <c r="AC34">
        <f t="shared" si="0"/>
        <v>0.19149003694273414</v>
      </c>
      <c r="AD34">
        <f t="shared" si="1"/>
        <v>21.568741433822506</v>
      </c>
      <c r="AE34">
        <f>'IDT-1'!D34</f>
        <v>0</v>
      </c>
      <c r="AF34" s="24"/>
      <c r="AG34">
        <f t="shared" si="2"/>
        <v>21.568741433822506</v>
      </c>
      <c r="AI34" s="34">
        <f>PXIL!L34</f>
        <v>0</v>
      </c>
      <c r="AJ34" s="34">
        <f>PXIL!R34</f>
        <v>0</v>
      </c>
      <c r="AK34" s="34">
        <f>RTM_IEX!L34</f>
        <v>6.33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8.59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2.25</v>
      </c>
      <c r="AB35" s="75">
        <f>-STOA!R35</f>
        <v>0</v>
      </c>
      <c r="AC35">
        <f t="shared" si="0"/>
        <v>0.19509803694273414</v>
      </c>
      <c r="AD35">
        <f t="shared" si="1"/>
        <v>21.975133433822506</v>
      </c>
      <c r="AE35">
        <f>'IDT-1'!D35</f>
        <v>0</v>
      </c>
      <c r="AF35" s="24"/>
      <c r="AG35">
        <f t="shared" si="2"/>
        <v>21.975133433822506</v>
      </c>
      <c r="AI35" s="34">
        <f>PXIL!L35</f>
        <v>0</v>
      </c>
      <c r="AJ35" s="34">
        <f>PXIL!R35</f>
        <v>0</v>
      </c>
      <c r="AK35" s="34">
        <f>RTM_IEX!L35</f>
        <v>6.33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8.59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2.82</v>
      </c>
      <c r="AB36" s="75">
        <f>-STOA!R36</f>
        <v>0</v>
      </c>
      <c r="AC36">
        <f t="shared" si="0"/>
        <v>0.20011403694273411</v>
      </c>
      <c r="AD36">
        <f t="shared" si="1"/>
        <v>22.540117433822505</v>
      </c>
      <c r="AE36">
        <f>'IDT-1'!D36</f>
        <v>0</v>
      </c>
      <c r="AF36" s="24"/>
      <c r="AG36">
        <f t="shared" si="2"/>
        <v>22.540117433822505</v>
      </c>
      <c r="AI36" s="34">
        <f>PXIL!L36</f>
        <v>0</v>
      </c>
      <c r="AJ36" s="34">
        <f>PXIL!R36</f>
        <v>0</v>
      </c>
      <c r="AK36" s="34">
        <f>RTM_IEX!L36</f>
        <v>6.33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8.59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3.38</v>
      </c>
      <c r="AB37" s="75">
        <f>-STOA!R37</f>
        <v>0</v>
      </c>
      <c r="AC37">
        <f t="shared" si="0"/>
        <v>0.21102603694273414</v>
      </c>
      <c r="AD37">
        <f t="shared" si="1"/>
        <v>23.769205433822506</v>
      </c>
      <c r="AE37">
        <f>'IDT-1'!D37</f>
        <v>0</v>
      </c>
      <c r="AF37" s="24"/>
      <c r="AG37">
        <f t="shared" si="2"/>
        <v>23.769205433822506</v>
      </c>
      <c r="AI37" s="34">
        <f>PXIL!L37</f>
        <v>0</v>
      </c>
      <c r="AJ37" s="34">
        <f>PXIL!R37</f>
        <v>0</v>
      </c>
      <c r="AK37" s="34">
        <f>RTM_IEX!L37</f>
        <v>7.01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8.59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3.71</v>
      </c>
      <c r="AB38" s="75">
        <f>-STOA!R38</f>
        <v>0</v>
      </c>
      <c r="AC38">
        <f t="shared" si="0"/>
        <v>0.22660203694273412</v>
      </c>
      <c r="AD38">
        <f t="shared" si="1"/>
        <v>25.523629433822506</v>
      </c>
      <c r="AE38">
        <f>'IDT-1'!D38</f>
        <v>0</v>
      </c>
      <c r="AF38" s="24"/>
      <c r="AG38">
        <f t="shared" si="2"/>
        <v>25.523629433822506</v>
      </c>
      <c r="AI38" s="34">
        <f>PXIL!L38</f>
        <v>0</v>
      </c>
      <c r="AJ38" s="34">
        <f>PXIL!R38</f>
        <v>0</v>
      </c>
      <c r="AK38" s="34">
        <f>RTM_IEX!L38</f>
        <v>8.4499999999999993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8.59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4.2699999999999996</v>
      </c>
      <c r="AB39" s="75">
        <f>-STOA!R39</f>
        <v>0</v>
      </c>
      <c r="AC39">
        <f t="shared" si="0"/>
        <v>0.15717003694273415</v>
      </c>
      <c r="AD39">
        <f t="shared" si="1"/>
        <v>17.703061433822509</v>
      </c>
      <c r="AE39">
        <f>'IDT-1'!D39</f>
        <v>0</v>
      </c>
      <c r="AF39" s="24"/>
      <c r="AG39">
        <f t="shared" si="2"/>
        <v>17.703061433822509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8.59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5.62</v>
      </c>
      <c r="AB40" s="75">
        <f>-STOA!R40</f>
        <v>0</v>
      </c>
      <c r="AC40">
        <f t="shared" si="0"/>
        <v>0.16905003694273413</v>
      </c>
      <c r="AD40">
        <f t="shared" si="1"/>
        <v>19.041181433822505</v>
      </c>
      <c r="AE40">
        <f>'IDT-1'!D40</f>
        <v>0</v>
      </c>
      <c r="AF40" s="24"/>
      <c r="AG40">
        <f t="shared" si="2"/>
        <v>19.041181433822505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8.59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5.73</v>
      </c>
      <c r="AB41" s="75">
        <f>-STOA!R41</f>
        <v>0</v>
      </c>
      <c r="AC41">
        <f t="shared" si="0"/>
        <v>0.26294603694273416</v>
      </c>
      <c r="AD41">
        <f t="shared" si="1"/>
        <v>29.617285433822513</v>
      </c>
      <c r="AE41">
        <f>'IDT-1'!D41</f>
        <v>0</v>
      </c>
      <c r="AF41" s="24"/>
      <c r="AG41">
        <f t="shared" si="2"/>
        <v>29.617285433822513</v>
      </c>
      <c r="AI41" s="34">
        <f>PXIL!L41</f>
        <v>0</v>
      </c>
      <c r="AJ41" s="34">
        <f>PXIL!R41</f>
        <v>0</v>
      </c>
      <c r="AK41" s="34">
        <f>RTM_IEX!L41</f>
        <v>10.56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8.59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5.48</v>
      </c>
      <c r="AB42" s="75">
        <f>-STOA!R42</f>
        <v>0</v>
      </c>
      <c r="AC42">
        <f t="shared" si="0"/>
        <v>0.26497003694273413</v>
      </c>
      <c r="AD42">
        <f t="shared" si="1"/>
        <v>29.845261433822508</v>
      </c>
      <c r="AE42">
        <f>'IDT-1'!D42</f>
        <v>0</v>
      </c>
      <c r="AF42" s="24"/>
      <c r="AG42">
        <f t="shared" si="2"/>
        <v>29.845261433822508</v>
      </c>
      <c r="AI42" s="34">
        <f>PXIL!L42</f>
        <v>0</v>
      </c>
      <c r="AJ42" s="34">
        <f>PXIL!R42</f>
        <v>0</v>
      </c>
      <c r="AK42" s="34">
        <f>RTM_IEX!L42</f>
        <v>11.04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8.59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5.0599999999999996</v>
      </c>
      <c r="AB43" s="75">
        <f>-STOA!R43</f>
        <v>0</v>
      </c>
      <c r="AC43">
        <f t="shared" si="0"/>
        <v>0.26796203694273413</v>
      </c>
      <c r="AD43">
        <f t="shared" si="1"/>
        <v>30.182269433822508</v>
      </c>
      <c r="AE43">
        <f>'IDT-1'!D43</f>
        <v>0</v>
      </c>
      <c r="AF43" s="24"/>
      <c r="AG43">
        <f t="shared" si="2"/>
        <v>30.182269433822508</v>
      </c>
      <c r="AI43" s="34">
        <f>PXIL!L43</f>
        <v>0</v>
      </c>
      <c r="AJ43" s="34">
        <f>PXIL!R43</f>
        <v>0</v>
      </c>
      <c r="AK43" s="34">
        <f>RTM_IEX!L43</f>
        <v>11.8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8.59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5.65</v>
      </c>
      <c r="AB44" s="75">
        <f>-STOA!R44</f>
        <v>0</v>
      </c>
      <c r="AC44">
        <f t="shared" si="0"/>
        <v>0.26558603694273414</v>
      </c>
      <c r="AD44">
        <f t="shared" si="1"/>
        <v>29.914645433822507</v>
      </c>
      <c r="AE44">
        <f>'IDT-1'!D44</f>
        <v>0</v>
      </c>
      <c r="AF44" s="24"/>
      <c r="AG44">
        <f t="shared" si="2"/>
        <v>29.914645433822507</v>
      </c>
      <c r="AI44" s="34">
        <f>PXIL!L44</f>
        <v>0</v>
      </c>
      <c r="AJ44" s="34">
        <f>PXIL!R44</f>
        <v>0</v>
      </c>
      <c r="AK44" s="34">
        <f>RTM_IEX!L44</f>
        <v>10.94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8.59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6.31</v>
      </c>
      <c r="AB45" s="75">
        <f>-STOA!R45</f>
        <v>0</v>
      </c>
      <c r="AC45">
        <f t="shared" si="0"/>
        <v>0.26805003694273416</v>
      </c>
      <c r="AD45">
        <f t="shared" si="1"/>
        <v>30.192181433822508</v>
      </c>
      <c r="AE45">
        <f>'IDT-1'!D45</f>
        <v>0</v>
      </c>
      <c r="AF45" s="24"/>
      <c r="AG45">
        <f t="shared" si="2"/>
        <v>30.192181433822508</v>
      </c>
      <c r="AI45" s="34">
        <f>PXIL!L45</f>
        <v>0</v>
      </c>
      <c r="AJ45" s="34">
        <f>PXIL!R45</f>
        <v>0</v>
      </c>
      <c r="AK45" s="34">
        <f>RTM_IEX!L45</f>
        <v>10.56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8.59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5.67</v>
      </c>
      <c r="AB46" s="75">
        <f>-STOA!R46</f>
        <v>0</v>
      </c>
      <c r="AC46">
        <f t="shared" si="0"/>
        <v>0.26743403694273415</v>
      </c>
      <c r="AD46">
        <f t="shared" si="1"/>
        <v>30.122797433822509</v>
      </c>
      <c r="AE46">
        <f>'IDT-1'!D46</f>
        <v>0</v>
      </c>
      <c r="AF46" s="24"/>
      <c r="AG46">
        <f t="shared" si="2"/>
        <v>30.122797433822509</v>
      </c>
      <c r="AI46" s="34">
        <f>PXIL!L46</f>
        <v>0</v>
      </c>
      <c r="AJ46" s="34">
        <f>PXIL!R46</f>
        <v>0</v>
      </c>
      <c r="AK46" s="34">
        <f>RTM_IEX!L46</f>
        <v>11.13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9.0399999999999991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7.09</v>
      </c>
      <c r="AB47" s="75">
        <f>-STOA!R47</f>
        <v>0</v>
      </c>
      <c r="AC47">
        <f t="shared" si="0"/>
        <v>0.27887403694273416</v>
      </c>
      <c r="AD47">
        <f t="shared" si="1"/>
        <v>31.411357433822506</v>
      </c>
      <c r="AE47">
        <f>'IDT-1'!D47</f>
        <v>0</v>
      </c>
      <c r="AF47" s="24"/>
      <c r="AG47">
        <f t="shared" si="2"/>
        <v>31.411357433822506</v>
      </c>
      <c r="AI47" s="34">
        <f>PXIL!L47</f>
        <v>0</v>
      </c>
      <c r="AJ47" s="34">
        <f>PXIL!R47</f>
        <v>0</v>
      </c>
      <c r="AK47" s="34">
        <f>RTM_IEX!L47</f>
        <v>10.56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9.0399999999999991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5.83</v>
      </c>
      <c r="AB48" s="75">
        <f>-STOA!R48</f>
        <v>0</v>
      </c>
      <c r="AC48">
        <f t="shared" si="0"/>
        <v>0.27623403694273413</v>
      </c>
      <c r="AD48">
        <f t="shared" si="1"/>
        <v>31.113997433822504</v>
      </c>
      <c r="AE48">
        <f>'IDT-1'!D48</f>
        <v>0</v>
      </c>
      <c r="AF48" s="24"/>
      <c r="AG48">
        <f t="shared" si="2"/>
        <v>31.113997433822504</v>
      </c>
      <c r="AI48" s="34">
        <f>PXIL!L48</f>
        <v>0</v>
      </c>
      <c r="AJ48" s="34">
        <f>PXIL!R48</f>
        <v>0</v>
      </c>
      <c r="AK48" s="34">
        <f>RTM_IEX!L48</f>
        <v>11.52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4.87</v>
      </c>
      <c r="AB49" s="75">
        <f>-STOA!R49</f>
        <v>0</v>
      </c>
      <c r="AC49">
        <f t="shared" si="0"/>
        <v>0.27623403694273413</v>
      </c>
      <c r="AD49">
        <f t="shared" si="1"/>
        <v>31.113997433822504</v>
      </c>
      <c r="AE49">
        <f>'IDT-1'!D49</f>
        <v>0</v>
      </c>
      <c r="AF49" s="24"/>
      <c r="AG49">
        <f t="shared" si="2"/>
        <v>31.113997433822504</v>
      </c>
      <c r="AI49" s="34">
        <f>PXIL!L49</f>
        <v>0</v>
      </c>
      <c r="AJ49" s="34">
        <f>PXIL!R49</f>
        <v>0</v>
      </c>
      <c r="AK49" s="34">
        <f>RTM_IEX!L49</f>
        <v>12.48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3.96</v>
      </c>
      <c r="AB50" s="75">
        <f>-STOA!R50</f>
        <v>0</v>
      </c>
      <c r="AC50">
        <f t="shared" si="0"/>
        <v>0.27667403694273413</v>
      </c>
      <c r="AD50">
        <f t="shared" si="1"/>
        <v>31.163557433822508</v>
      </c>
      <c r="AE50">
        <f>'IDT-1'!D50</f>
        <v>0</v>
      </c>
      <c r="AF50" s="24"/>
      <c r="AG50">
        <f t="shared" si="2"/>
        <v>31.163557433822508</v>
      </c>
      <c r="AI50" s="34">
        <f>PXIL!L50</f>
        <v>0</v>
      </c>
      <c r="AJ50" s="34">
        <f>PXIL!R50</f>
        <v>0</v>
      </c>
      <c r="AK50" s="34">
        <f>RTM_IEX!L50</f>
        <v>13.44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11.47060371598505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3.65</v>
      </c>
      <c r="AB51" s="75">
        <f>-STOA!R51</f>
        <v>0</v>
      </c>
      <c r="AC51">
        <f t="shared" si="0"/>
        <v>0.29867934964340259</v>
      </c>
      <c r="AD51">
        <f t="shared" si="1"/>
        <v>33.642155837106891</v>
      </c>
      <c r="AE51">
        <f>'IDT-1'!D51</f>
        <v>0</v>
      </c>
      <c r="AF51" s="24"/>
      <c r="AG51">
        <f t="shared" si="2"/>
        <v>33.642155837106891</v>
      </c>
      <c r="AI51" s="34">
        <f>PXIL!L51</f>
        <v>0</v>
      </c>
      <c r="AJ51" s="34">
        <f>PXIL!R51</f>
        <v>0</v>
      </c>
      <c r="AK51" s="34">
        <f>RTM_IEX!L51</f>
        <v>13.82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12.69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5.27</v>
      </c>
      <c r="AB52" s="75">
        <f>-STOA!R52</f>
        <v>0</v>
      </c>
      <c r="AC52">
        <f t="shared" si="0"/>
        <v>0.31187403694273413</v>
      </c>
      <c r="AD52">
        <f t="shared" si="1"/>
        <v>35.128357433822508</v>
      </c>
      <c r="AE52">
        <f>'IDT-1'!D52</f>
        <v>0</v>
      </c>
      <c r="AF52" s="24"/>
      <c r="AG52">
        <f t="shared" si="2"/>
        <v>35.128357433822508</v>
      </c>
      <c r="AI52" s="34">
        <f>PXIL!L52</f>
        <v>0</v>
      </c>
      <c r="AJ52" s="34">
        <f>PXIL!R52</f>
        <v>0</v>
      </c>
      <c r="AK52" s="34">
        <f>RTM_IEX!L52</f>
        <v>12.48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13.900604374103219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5.47</v>
      </c>
      <c r="AB53" s="75">
        <f>-STOA!R53</f>
        <v>0</v>
      </c>
      <c r="AC53">
        <f t="shared" si="0"/>
        <v>0.31240735543484249</v>
      </c>
      <c r="AD53">
        <f t="shared" si="1"/>
        <v>35.188428489433619</v>
      </c>
      <c r="AE53">
        <f>'IDT-1'!D53</f>
        <v>0</v>
      </c>
      <c r="AF53" s="24"/>
      <c r="AG53">
        <f t="shared" si="2"/>
        <v>35.188428489433619</v>
      </c>
      <c r="AI53" s="34">
        <f>PXIL!L53</f>
        <v>0</v>
      </c>
      <c r="AJ53" s="34">
        <f>PXIL!R53</f>
        <v>0</v>
      </c>
      <c r="AK53" s="34">
        <f>RTM_IEX!L53</f>
        <v>11.13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13.899999999999999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7.14</v>
      </c>
      <c r="AB54" s="75">
        <f>-STOA!R54</f>
        <v>0</v>
      </c>
      <c r="AC54">
        <f t="shared" si="0"/>
        <v>0.31442603694273413</v>
      </c>
      <c r="AD54">
        <f t="shared" si="1"/>
        <v>35.415805433822506</v>
      </c>
      <c r="AE54">
        <f>'IDT-1'!D54</f>
        <v>0</v>
      </c>
      <c r="AF54" s="24"/>
      <c r="AG54">
        <f t="shared" si="2"/>
        <v>35.415805433822506</v>
      </c>
      <c r="AI54" s="34">
        <f>PXIL!L54</f>
        <v>0</v>
      </c>
      <c r="AJ54" s="34">
        <f>PXIL!R54</f>
        <v>0</v>
      </c>
      <c r="AK54" s="34">
        <f>RTM_IEX!L54</f>
        <v>9.69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13.37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6.37</v>
      </c>
      <c r="AB55" s="75">
        <f>-STOA!R55</f>
        <v>0</v>
      </c>
      <c r="AC55">
        <f t="shared" si="0"/>
        <v>0.25317803694273416</v>
      </c>
      <c r="AD55">
        <f t="shared" si="1"/>
        <v>28.517053433822507</v>
      </c>
      <c r="AE55">
        <f>'IDT-1'!D55</f>
        <v>0</v>
      </c>
      <c r="AF55" s="24"/>
      <c r="AG55">
        <f t="shared" si="2"/>
        <v>28.517053433822507</v>
      </c>
      <c r="AI55" s="34">
        <f>PXIL!L55</f>
        <v>0</v>
      </c>
      <c r="AJ55" s="34">
        <f>PXIL!R55</f>
        <v>0</v>
      </c>
      <c r="AK55" s="34">
        <f>RTM_IEX!L55</f>
        <v>4.03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16.100000000000001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5.48</v>
      </c>
      <c r="AB56" s="75">
        <f>-STOA!R56</f>
        <v>0</v>
      </c>
      <c r="AC56">
        <f t="shared" si="0"/>
        <v>0.27614603694273421</v>
      </c>
      <c r="AD56">
        <f t="shared" si="1"/>
        <v>31.104085433822512</v>
      </c>
      <c r="AE56">
        <f>'IDT-1'!D56</f>
        <v>0</v>
      </c>
      <c r="AF56" s="24"/>
      <c r="AG56">
        <f t="shared" si="2"/>
        <v>31.104085433822512</v>
      </c>
      <c r="AI56" s="34">
        <f>PXIL!L56</f>
        <v>0</v>
      </c>
      <c r="AJ56" s="34">
        <f>PXIL!R56</f>
        <v>0</v>
      </c>
      <c r="AK56" s="34">
        <f>RTM_IEX!L56</f>
        <v>4.8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16.100000000000001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5.92</v>
      </c>
      <c r="AB57" s="75">
        <f>-STOA!R57</f>
        <v>0</v>
      </c>
      <c r="AC57">
        <f t="shared" si="0"/>
        <v>0.27579403694273419</v>
      </c>
      <c r="AD57">
        <f t="shared" si="1"/>
        <v>31.064437433822512</v>
      </c>
      <c r="AE57">
        <f>'IDT-1'!D57</f>
        <v>0</v>
      </c>
      <c r="AF57" s="24"/>
      <c r="AG57">
        <f t="shared" si="2"/>
        <v>31.064437433822512</v>
      </c>
      <c r="AI57" s="34">
        <f>PXIL!L57</f>
        <v>0</v>
      </c>
      <c r="AJ57" s="34">
        <f>PXIL!R57</f>
        <v>0</v>
      </c>
      <c r="AK57" s="34">
        <f>RTM_IEX!L57</f>
        <v>4.32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16.100000000000001</v>
      </c>
      <c r="H58">
        <f>PPCL_Spot!R58</f>
        <v>0</v>
      </c>
      <c r="I58">
        <f>Bawana_NG!R58</f>
        <v>5.0002258049948063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5.8</v>
      </c>
      <c r="AB58" s="75">
        <f>-STOA!R58</f>
        <v>0</v>
      </c>
      <c r="AC58">
        <f t="shared" si="0"/>
        <v>0.27552998708395432</v>
      </c>
      <c r="AD58">
        <f t="shared" si="1"/>
        <v>31.034695817910855</v>
      </c>
      <c r="AE58">
        <f>'IDT-1'!D58</f>
        <v>0</v>
      </c>
      <c r="AF58" s="24"/>
      <c r="AG58">
        <f t="shared" si="2"/>
        <v>31.034695817910855</v>
      </c>
      <c r="AI58" s="34">
        <f>PXIL!L58</f>
        <v>0</v>
      </c>
      <c r="AJ58" s="34">
        <f>PXIL!R58</f>
        <v>0</v>
      </c>
      <c r="AK58" s="34">
        <f>RTM_IEX!L58</f>
        <v>4.41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16.100000000000001</v>
      </c>
      <c r="H59">
        <f>PPCL_Spot!R59</f>
        <v>0</v>
      </c>
      <c r="I59">
        <f>Bawana_NG!R59</f>
        <v>5.0002258049948063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3.82</v>
      </c>
      <c r="AB59" s="75">
        <f>-STOA!R59</f>
        <v>0</v>
      </c>
      <c r="AC59">
        <f t="shared" si="0"/>
        <v>0.28265798708395429</v>
      </c>
      <c r="AD59">
        <f t="shared" si="1"/>
        <v>31.837567817910855</v>
      </c>
      <c r="AE59">
        <f>'IDT-1'!D59</f>
        <v>0</v>
      </c>
      <c r="AF59" s="24"/>
      <c r="AG59">
        <f t="shared" si="2"/>
        <v>31.837567817910855</v>
      </c>
      <c r="AI59" s="34">
        <f>PXIL!L59</f>
        <v>0</v>
      </c>
      <c r="AJ59" s="34">
        <f>PXIL!R59</f>
        <v>0</v>
      </c>
      <c r="AK59" s="34">
        <f>RTM_IEX!L59</f>
        <v>7.2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16.100000000000001</v>
      </c>
      <c r="H60">
        <f>PPCL_Spot!R60</f>
        <v>0</v>
      </c>
      <c r="I60">
        <f>Bawana_NG!R60</f>
        <v>5.0002258049948063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4.45</v>
      </c>
      <c r="AB60" s="75">
        <f>-STOA!R60</f>
        <v>0</v>
      </c>
      <c r="AC60">
        <f t="shared" si="0"/>
        <v>0.28230598708395432</v>
      </c>
      <c r="AD60">
        <f t="shared" si="1"/>
        <v>31.797919817910849</v>
      </c>
      <c r="AE60">
        <f>'IDT-1'!D60</f>
        <v>0</v>
      </c>
      <c r="AF60" s="24"/>
      <c r="AG60">
        <f t="shared" si="2"/>
        <v>31.797919817910849</v>
      </c>
      <c r="AI60" s="34">
        <f>PXIL!L60</f>
        <v>0</v>
      </c>
      <c r="AJ60" s="34">
        <f>PXIL!R60</f>
        <v>0</v>
      </c>
      <c r="AK60" s="34">
        <f>RTM_IEX!L60</f>
        <v>6.53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16.100000000000001</v>
      </c>
      <c r="H61">
        <f>PPCL_Spot!R61</f>
        <v>0</v>
      </c>
      <c r="I61">
        <f>Bawana_NG!R61</f>
        <v>5.0002258049948063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3.57</v>
      </c>
      <c r="AB61" s="75">
        <f>-STOA!R61</f>
        <v>0</v>
      </c>
      <c r="AC61">
        <f t="shared" si="0"/>
        <v>0.28212998708395431</v>
      </c>
      <c r="AD61">
        <f t="shared" si="1"/>
        <v>31.778095817910852</v>
      </c>
      <c r="AE61">
        <f>'IDT-1'!D61</f>
        <v>0</v>
      </c>
      <c r="AF61" s="24"/>
      <c r="AG61">
        <f t="shared" si="2"/>
        <v>31.778095817910852</v>
      </c>
      <c r="AI61" s="34">
        <f>PXIL!L61</f>
        <v>0</v>
      </c>
      <c r="AJ61" s="34">
        <f>PXIL!R61</f>
        <v>0</v>
      </c>
      <c r="AK61" s="34">
        <f>RTM_IEX!L61</f>
        <v>7.39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16.100000000000001</v>
      </c>
      <c r="H62">
        <f>PPCL_Spot!R62</f>
        <v>0</v>
      </c>
      <c r="I62">
        <f>Bawana_NG!R62</f>
        <v>5.0002258049948063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3.38</v>
      </c>
      <c r="AB62" s="75">
        <f>-STOA!R62</f>
        <v>0</v>
      </c>
      <c r="AC62">
        <f t="shared" si="0"/>
        <v>0.28212998708395431</v>
      </c>
      <c r="AD62">
        <f t="shared" si="1"/>
        <v>31.778095817910852</v>
      </c>
      <c r="AE62">
        <f>'IDT-1'!D62</f>
        <v>0</v>
      </c>
      <c r="AF62" s="24"/>
      <c r="AG62">
        <f t="shared" si="2"/>
        <v>31.778095817910852</v>
      </c>
      <c r="AI62" s="34">
        <f>PXIL!L62</f>
        <v>0</v>
      </c>
      <c r="AJ62" s="34">
        <f>PXIL!R62</f>
        <v>0</v>
      </c>
      <c r="AK62" s="34">
        <f>RTM_IEX!L62</f>
        <v>7.58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16.100000000000001</v>
      </c>
      <c r="H63">
        <f>PPCL_Spot!R63</f>
        <v>0</v>
      </c>
      <c r="I63">
        <f>Bawana_NG!R63</f>
        <v>5.0002258049948063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2.86</v>
      </c>
      <c r="AB63" s="75">
        <f>-STOA!R63</f>
        <v>0</v>
      </c>
      <c r="AC63">
        <f t="shared" si="0"/>
        <v>0.2817779870839543</v>
      </c>
      <c r="AD63">
        <f t="shared" si="1"/>
        <v>31.738447817910853</v>
      </c>
      <c r="AE63">
        <f>'IDT-1'!D63</f>
        <v>0</v>
      </c>
      <c r="AF63" s="24"/>
      <c r="AG63">
        <f t="shared" si="2"/>
        <v>31.738447817910853</v>
      </c>
      <c r="AI63" s="34">
        <f>PXIL!L63</f>
        <v>0</v>
      </c>
      <c r="AJ63" s="34">
        <f>PXIL!R63</f>
        <v>0</v>
      </c>
      <c r="AK63" s="34">
        <f>RTM_IEX!L63</f>
        <v>8.06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16.100000000000001</v>
      </c>
      <c r="H64">
        <f>PPCL_Spot!R64</f>
        <v>0</v>
      </c>
      <c r="I64">
        <f>Bawana_NG!R64</f>
        <v>5.0002258049948063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2.4300000000000002</v>
      </c>
      <c r="AB64" s="75">
        <f>-STOA!R64</f>
        <v>0</v>
      </c>
      <c r="AC64">
        <f t="shared" si="0"/>
        <v>0.28221798708395429</v>
      </c>
      <c r="AD64">
        <f t="shared" si="1"/>
        <v>31.788007817910852</v>
      </c>
      <c r="AE64">
        <f>'IDT-1'!D64</f>
        <v>0</v>
      </c>
      <c r="AF64" s="24"/>
      <c r="AG64">
        <f t="shared" si="2"/>
        <v>31.788007817910852</v>
      </c>
      <c r="AI64" s="34">
        <f>PXIL!L64</f>
        <v>0</v>
      </c>
      <c r="AJ64" s="34">
        <f>PXIL!R64</f>
        <v>0</v>
      </c>
      <c r="AK64" s="34">
        <f>RTM_IEX!L64</f>
        <v>8.5399999999999991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16.100000000000001</v>
      </c>
      <c r="H65">
        <f>PPCL_Spot!R65</f>
        <v>0</v>
      </c>
      <c r="I65">
        <f>Bawana_NG!R65</f>
        <v>5.0002258049948063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3.35</v>
      </c>
      <c r="AB65" s="75">
        <f>-STOA!R65</f>
        <v>0</v>
      </c>
      <c r="AC65">
        <f t="shared" si="0"/>
        <v>0.27086598708395432</v>
      </c>
      <c r="AD65">
        <f t="shared" si="1"/>
        <v>30.509359817910852</v>
      </c>
      <c r="AE65">
        <f>'IDT-1'!D65</f>
        <v>0</v>
      </c>
      <c r="AF65" s="24"/>
      <c r="AG65">
        <f t="shared" si="2"/>
        <v>30.509359817910852</v>
      </c>
      <c r="AI65" s="34">
        <f>PXIL!L65</f>
        <v>0</v>
      </c>
      <c r="AJ65" s="34">
        <f>PXIL!R65</f>
        <v>0</v>
      </c>
      <c r="AK65" s="34">
        <f>RTM_IEX!L65</f>
        <v>6.33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16.100000000000001</v>
      </c>
      <c r="H66">
        <f>PPCL_Spot!R66</f>
        <v>0</v>
      </c>
      <c r="I66">
        <f>Bawana_NG!R66</f>
        <v>5.0002258049948063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3.79</v>
      </c>
      <c r="AB66" s="75">
        <f>-STOA!R66</f>
        <v>0</v>
      </c>
      <c r="AC66">
        <f t="shared" si="0"/>
        <v>0.2705139870839543</v>
      </c>
      <c r="AD66">
        <f t="shared" si="1"/>
        <v>30.469711817910852</v>
      </c>
      <c r="AE66">
        <f>'IDT-1'!D66</f>
        <v>0</v>
      </c>
      <c r="AF66" s="24"/>
      <c r="AG66">
        <f t="shared" si="2"/>
        <v>30.469711817910852</v>
      </c>
      <c r="AI66" s="34">
        <f>PXIL!L66</f>
        <v>0</v>
      </c>
      <c r="AJ66" s="34">
        <f>PXIL!R66</f>
        <v>0</v>
      </c>
      <c r="AK66" s="34">
        <f>RTM_IEX!L66</f>
        <v>5.85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16.100000000000001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3.61</v>
      </c>
      <c r="AB67" s="75">
        <f>-STOA!R67</f>
        <v>0</v>
      </c>
      <c r="AC67">
        <f t="shared" si="0"/>
        <v>0.26558400000000004</v>
      </c>
      <c r="AD67">
        <f t="shared" si="1"/>
        <v>29.914415999999999</v>
      </c>
      <c r="AE67">
        <f>'IDT-1'!D67</f>
        <v>0</v>
      </c>
      <c r="AF67" s="24"/>
      <c r="AG67">
        <f t="shared" si="2"/>
        <v>29.914415999999999</v>
      </c>
      <c r="AI67" s="34">
        <f>PXIL!L67</f>
        <v>0</v>
      </c>
      <c r="AJ67" s="34">
        <f>PXIL!R67</f>
        <v>0</v>
      </c>
      <c r="AK67" s="34">
        <f>RTM_IEX!L67</f>
        <v>5.47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16.100000000000001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0.26435200000000003</v>
      </c>
      <c r="AD68">
        <f t="shared" ref="AD68:AD98" si="4">SUM(B68:AB68,AI68:AR68)-AC68</f>
        <v>29.775648</v>
      </c>
      <c r="AE68">
        <f>'IDT-1'!D68</f>
        <v>0</v>
      </c>
      <c r="AF68" s="24"/>
      <c r="AG68">
        <f t="shared" ref="AG68:AG98" si="5">SUM(AD68:AF68)</f>
        <v>29.775648</v>
      </c>
      <c r="AI68" s="34">
        <f>PXIL!L68</f>
        <v>0</v>
      </c>
      <c r="AJ68" s="34">
        <f>PXIL!R68</f>
        <v>0</v>
      </c>
      <c r="AK68" s="34">
        <f>RTM_IEX!L68</f>
        <v>5.47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16.100000000000001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3.23</v>
      </c>
      <c r="AB69" s="75">
        <f>-STOA!R69</f>
        <v>0</v>
      </c>
      <c r="AC69">
        <f t="shared" si="3"/>
        <v>0.25379200000000002</v>
      </c>
      <c r="AD69">
        <f t="shared" si="4"/>
        <v>28.586208000000003</v>
      </c>
      <c r="AE69">
        <f>'IDT-1'!D69</f>
        <v>0</v>
      </c>
      <c r="AF69" s="24"/>
      <c r="AG69">
        <f t="shared" si="5"/>
        <v>28.586208000000003</v>
      </c>
      <c r="AI69" s="34">
        <f>PXIL!L69</f>
        <v>0</v>
      </c>
      <c r="AJ69" s="34">
        <f>PXIL!R69</f>
        <v>0</v>
      </c>
      <c r="AK69" s="34">
        <f>RTM_IEX!L69</f>
        <v>4.51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16.100000000000001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2.39</v>
      </c>
      <c r="AB70" s="75">
        <f>-STOA!R70</f>
        <v>0</v>
      </c>
      <c r="AC70">
        <f t="shared" si="3"/>
        <v>0.24895200000000003</v>
      </c>
      <c r="AD70">
        <f t="shared" si="4"/>
        <v>28.041048000000004</v>
      </c>
      <c r="AE70">
        <f>'IDT-1'!D70</f>
        <v>0</v>
      </c>
      <c r="AF70" s="24"/>
      <c r="AG70">
        <f t="shared" si="5"/>
        <v>28.041048000000004</v>
      </c>
      <c r="AI70" s="34">
        <f>PXIL!L70</f>
        <v>0</v>
      </c>
      <c r="AJ70" s="34">
        <f>PXIL!R70</f>
        <v>0</v>
      </c>
      <c r="AK70" s="34">
        <f>RTM_IEX!L70</f>
        <v>4.8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16.100000000000001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1.39</v>
      </c>
      <c r="AB71" s="75">
        <f>-STOA!R71</f>
        <v>0</v>
      </c>
      <c r="AC71">
        <f t="shared" si="3"/>
        <v>0.24437600000000004</v>
      </c>
      <c r="AD71">
        <f t="shared" si="4"/>
        <v>27.525624000000004</v>
      </c>
      <c r="AE71">
        <f>'IDT-1'!D71</f>
        <v>0</v>
      </c>
      <c r="AF71" s="24"/>
      <c r="AG71">
        <f t="shared" si="5"/>
        <v>27.525624000000004</v>
      </c>
      <c r="AI71" s="34">
        <f>PXIL!L71</f>
        <v>0</v>
      </c>
      <c r="AJ71" s="34">
        <f>PXIL!R71</f>
        <v>0</v>
      </c>
      <c r="AK71" s="34">
        <f>RTM_IEX!L71</f>
        <v>5.28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16.100000000000001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0.23892000000000002</v>
      </c>
      <c r="AD72">
        <f t="shared" si="4"/>
        <v>26.911079999999998</v>
      </c>
      <c r="AE72">
        <f>'IDT-1'!D72</f>
        <v>0</v>
      </c>
      <c r="AF72" s="24"/>
      <c r="AG72">
        <f t="shared" si="5"/>
        <v>26.911079999999998</v>
      </c>
      <c r="AI72" s="34">
        <f>PXIL!L72</f>
        <v>0</v>
      </c>
      <c r="AJ72" s="34">
        <f>PXIL!R72</f>
        <v>0</v>
      </c>
      <c r="AK72" s="34">
        <f>RTM_IEX!L72</f>
        <v>4.99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16.100000000000001</v>
      </c>
      <c r="H73">
        <f>PPCL_Spot!R73</f>
        <v>0</v>
      </c>
      <c r="I73">
        <f>Bawana_NG!R73</f>
        <v>5.0002258049948063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</v>
      </c>
      <c r="AB73" s="75">
        <f>-STOA!R73</f>
        <v>0</v>
      </c>
      <c r="AC73">
        <f t="shared" si="3"/>
        <v>0.23240998708395433</v>
      </c>
      <c r="AD73">
        <f t="shared" si="4"/>
        <v>26.177815817910854</v>
      </c>
      <c r="AE73">
        <f>'IDT-1'!D73</f>
        <v>0</v>
      </c>
      <c r="AF73" s="24"/>
      <c r="AG73">
        <f t="shared" si="5"/>
        <v>26.177815817910854</v>
      </c>
      <c r="AI73" s="34">
        <f>PXIL!L73</f>
        <v>0</v>
      </c>
      <c r="AJ73" s="34">
        <f>PXIL!R73</f>
        <v>0</v>
      </c>
      <c r="AK73" s="34">
        <f>RTM_IEX!L73</f>
        <v>4.51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16.100000000000001</v>
      </c>
      <c r="H74">
        <f>PPCL_Spot!R74</f>
        <v>0</v>
      </c>
      <c r="I74">
        <f>Bawana_NG!R74</f>
        <v>5.0002258049948063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0.44</v>
      </c>
      <c r="AB74" s="75">
        <f>-STOA!R74</f>
        <v>0</v>
      </c>
      <c r="AC74">
        <f t="shared" si="3"/>
        <v>0.22668998708395433</v>
      </c>
      <c r="AD74">
        <f t="shared" si="4"/>
        <v>25.533535817910852</v>
      </c>
      <c r="AE74">
        <f>'IDT-1'!D74</f>
        <v>0</v>
      </c>
      <c r="AF74" s="24"/>
      <c r="AG74">
        <f t="shared" si="5"/>
        <v>25.533535817910852</v>
      </c>
      <c r="AI74" s="34">
        <f>PXIL!L74</f>
        <v>0</v>
      </c>
      <c r="AJ74" s="34">
        <f>PXIL!R74</f>
        <v>0</v>
      </c>
      <c r="AK74" s="34">
        <f>RTM_IEX!L74</f>
        <v>4.22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16.100000000000001</v>
      </c>
      <c r="H75">
        <f>PPCL_Spot!R75</f>
        <v>0</v>
      </c>
      <c r="I75">
        <f>Bawana_NG!R75</f>
        <v>5.0002258049948063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0.18</v>
      </c>
      <c r="AB75" s="75">
        <f>-STOA!R75</f>
        <v>0</v>
      </c>
      <c r="AC75">
        <f t="shared" si="3"/>
        <v>0.21260998708395432</v>
      </c>
      <c r="AD75">
        <f t="shared" si="4"/>
        <v>23.947615817910851</v>
      </c>
      <c r="AE75">
        <f>'IDT-1'!D75</f>
        <v>0</v>
      </c>
      <c r="AF75" s="24"/>
      <c r="AG75">
        <f t="shared" si="5"/>
        <v>23.947615817910851</v>
      </c>
      <c r="AI75" s="34">
        <f>PXIL!L75</f>
        <v>0</v>
      </c>
      <c r="AJ75" s="34">
        <f>PXIL!R75</f>
        <v>0</v>
      </c>
      <c r="AK75" s="34">
        <f>RTM_IEX!L75</f>
        <v>2.88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16.100000000000001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0.20847403694273417</v>
      </c>
      <c r="AD76">
        <f t="shared" si="4"/>
        <v>23.481757433822509</v>
      </c>
      <c r="AE76">
        <f>'IDT-1'!D76</f>
        <v>0</v>
      </c>
      <c r="AF76" s="24"/>
      <c r="AG76">
        <f t="shared" si="5"/>
        <v>23.481757433822509</v>
      </c>
      <c r="AI76" s="34">
        <f>PXIL!L76</f>
        <v>0</v>
      </c>
      <c r="AJ76" s="34">
        <f>PXIL!R76</f>
        <v>0</v>
      </c>
      <c r="AK76" s="34">
        <f>RTM_IEX!L76</f>
        <v>2.59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16.100000000000001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0.24481600000000001</v>
      </c>
      <c r="AD77">
        <f t="shared" si="4"/>
        <v>27.575184</v>
      </c>
      <c r="AE77">
        <f>'IDT-1'!D77</f>
        <v>0</v>
      </c>
      <c r="AF77" s="24"/>
      <c r="AG77">
        <f t="shared" si="5"/>
        <v>27.575184</v>
      </c>
      <c r="AI77" s="34">
        <f>PXIL!L77</f>
        <v>0</v>
      </c>
      <c r="AJ77" s="34">
        <f>PXIL!R77</f>
        <v>0</v>
      </c>
      <c r="AK77" s="34">
        <f>RTM_IEX!L77</f>
        <v>6.72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16.100000000000001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0.24481600000000001</v>
      </c>
      <c r="AD78">
        <f t="shared" si="4"/>
        <v>27.575184</v>
      </c>
      <c r="AE78">
        <f>'IDT-1'!D78</f>
        <v>0</v>
      </c>
      <c r="AF78" s="24"/>
      <c r="AG78">
        <f t="shared" si="5"/>
        <v>27.575184</v>
      </c>
      <c r="AI78" s="34">
        <f>PXIL!L78</f>
        <v>0</v>
      </c>
      <c r="AJ78" s="34">
        <f>PXIL!R78</f>
        <v>0</v>
      </c>
      <c r="AK78" s="34">
        <f>RTM_IEX!L78</f>
        <v>6.72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16.100000000000001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0.219472</v>
      </c>
      <c r="AD79">
        <f t="shared" si="4"/>
        <v>24.720528000000002</v>
      </c>
      <c r="AE79">
        <f>'IDT-1'!D79</f>
        <v>0</v>
      </c>
      <c r="AF79" s="24"/>
      <c r="AG79">
        <f t="shared" si="5"/>
        <v>24.720528000000002</v>
      </c>
      <c r="AI79" s="34">
        <f>PXIL!L79</f>
        <v>0</v>
      </c>
      <c r="AJ79" s="34">
        <f>PXIL!R79</f>
        <v>0</v>
      </c>
      <c r="AK79" s="34">
        <f>RTM_IEX!L79</f>
        <v>3.84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16.100000000000001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0.219472</v>
      </c>
      <c r="AD80">
        <f t="shared" si="4"/>
        <v>24.720528000000002</v>
      </c>
      <c r="AE80">
        <f>'IDT-1'!D80</f>
        <v>0</v>
      </c>
      <c r="AF80" s="24"/>
      <c r="AG80">
        <f t="shared" si="5"/>
        <v>24.720528000000002</v>
      </c>
      <c r="AI80" s="34">
        <f>PXIL!L80</f>
        <v>0</v>
      </c>
      <c r="AJ80" s="34">
        <f>PXIL!R80</f>
        <v>0</v>
      </c>
      <c r="AK80" s="34">
        <f>RTM_IEX!L80</f>
        <v>3.84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16.100000000000001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0.21102400000000002</v>
      </c>
      <c r="AD81">
        <f t="shared" si="4"/>
        <v>23.768976000000002</v>
      </c>
      <c r="AE81">
        <f>'IDT-1'!D81</f>
        <v>0</v>
      </c>
      <c r="AF81" s="24"/>
      <c r="AG81">
        <f t="shared" si="5"/>
        <v>23.768976000000002</v>
      </c>
      <c r="AI81" s="34">
        <f>PXIL!L81</f>
        <v>0</v>
      </c>
      <c r="AJ81" s="34">
        <f>PXIL!R81</f>
        <v>0</v>
      </c>
      <c r="AK81" s="34">
        <f>RTM_IEX!L81</f>
        <v>2.88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16.100000000000001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0.21102400000000002</v>
      </c>
      <c r="AD82">
        <f t="shared" si="4"/>
        <v>23.768976000000002</v>
      </c>
      <c r="AE82">
        <f>'IDT-1'!D82</f>
        <v>0</v>
      </c>
      <c r="AF82" s="24"/>
      <c r="AG82">
        <f t="shared" si="5"/>
        <v>23.768976000000002</v>
      </c>
      <c r="AI82" s="34">
        <f>PXIL!L82</f>
        <v>0</v>
      </c>
      <c r="AJ82" s="34">
        <f>PXIL!R82</f>
        <v>0</v>
      </c>
      <c r="AK82" s="34">
        <f>RTM_IEX!L82</f>
        <v>2.88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16.100000000000001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0.21102400000000002</v>
      </c>
      <c r="AD83">
        <f t="shared" si="4"/>
        <v>23.768976000000002</v>
      </c>
      <c r="AE83">
        <f>'IDT-1'!D83</f>
        <v>0</v>
      </c>
      <c r="AF83" s="24"/>
      <c r="AG83">
        <f t="shared" si="5"/>
        <v>23.768976000000002</v>
      </c>
      <c r="AI83" s="34">
        <f>PXIL!L83</f>
        <v>0</v>
      </c>
      <c r="AJ83" s="34">
        <f>PXIL!R83</f>
        <v>0</v>
      </c>
      <c r="AK83" s="34">
        <f>RTM_IEX!L83</f>
        <v>2.88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16.100000000000001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0.21102400000000002</v>
      </c>
      <c r="AD84">
        <f t="shared" si="4"/>
        <v>23.768976000000002</v>
      </c>
      <c r="AE84">
        <f>'IDT-1'!D84</f>
        <v>0</v>
      </c>
      <c r="AF84" s="24"/>
      <c r="AG84">
        <f t="shared" si="5"/>
        <v>23.768976000000002</v>
      </c>
      <c r="AI84" s="34">
        <f>PXIL!L84</f>
        <v>0</v>
      </c>
      <c r="AJ84" s="34">
        <f>PXIL!R84</f>
        <v>0</v>
      </c>
      <c r="AK84" s="34">
        <f>RTM_IEX!L84</f>
        <v>2.88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16.019395494509642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0.21031468035168485</v>
      </c>
      <c r="AD85">
        <f t="shared" si="4"/>
        <v>23.689080814157954</v>
      </c>
      <c r="AE85">
        <f>'IDT-1'!D85</f>
        <v>0</v>
      </c>
      <c r="AF85" s="24"/>
      <c r="AG85">
        <f t="shared" si="5"/>
        <v>23.689080814157954</v>
      </c>
      <c r="AI85" s="34">
        <f>PXIL!L85</f>
        <v>0</v>
      </c>
      <c r="AJ85" s="34">
        <f>PXIL!R85</f>
        <v>0</v>
      </c>
      <c r="AK85" s="34">
        <f>RTM_IEX!L85</f>
        <v>2.88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16.019395494509642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0.21031468035168485</v>
      </c>
      <c r="AD86">
        <f t="shared" si="4"/>
        <v>23.689080814157954</v>
      </c>
      <c r="AE86">
        <f>'IDT-1'!D86</f>
        <v>0</v>
      </c>
      <c r="AF86" s="24"/>
      <c r="AG86">
        <f t="shared" si="5"/>
        <v>23.689080814157954</v>
      </c>
      <c r="AI86" s="34">
        <f>PXIL!L86</f>
        <v>0</v>
      </c>
      <c r="AJ86" s="34">
        <f>PXIL!R86</f>
        <v>0</v>
      </c>
      <c r="AK86" s="34">
        <f>RTM_IEX!L86</f>
        <v>2.88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16.100000000000001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0.219472</v>
      </c>
      <c r="AD87">
        <f t="shared" si="4"/>
        <v>24.720528000000002</v>
      </c>
      <c r="AE87">
        <f>'IDT-1'!D87</f>
        <v>0</v>
      </c>
      <c r="AF87" s="24"/>
      <c r="AG87">
        <f t="shared" si="5"/>
        <v>24.720528000000002</v>
      </c>
      <c r="AI87" s="34">
        <f>PXIL!L87</f>
        <v>0</v>
      </c>
      <c r="AJ87" s="34">
        <f>PXIL!R87</f>
        <v>0</v>
      </c>
      <c r="AK87" s="34">
        <f>RTM_IEX!L87</f>
        <v>3.84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16.100000000000001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0.219472</v>
      </c>
      <c r="AD88">
        <f t="shared" si="4"/>
        <v>24.720528000000002</v>
      </c>
      <c r="AE88">
        <f>'IDT-1'!D88</f>
        <v>0</v>
      </c>
      <c r="AF88" s="24"/>
      <c r="AG88">
        <f t="shared" si="5"/>
        <v>24.720528000000002</v>
      </c>
      <c r="AI88" s="34">
        <f>PXIL!L88</f>
        <v>0</v>
      </c>
      <c r="AJ88" s="34">
        <f>PXIL!R88</f>
        <v>0</v>
      </c>
      <c r="AK88" s="34">
        <f>RTM_IEX!L88</f>
        <v>3.84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16.100000000000001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0.219472</v>
      </c>
      <c r="AD89">
        <f t="shared" si="4"/>
        <v>24.720528000000002</v>
      </c>
      <c r="AE89">
        <f>'IDT-1'!D89</f>
        <v>0</v>
      </c>
      <c r="AF89" s="24"/>
      <c r="AG89">
        <f t="shared" si="5"/>
        <v>24.720528000000002</v>
      </c>
      <c r="AI89" s="34">
        <f>PXIL!L89</f>
        <v>0</v>
      </c>
      <c r="AJ89" s="34">
        <f>PXIL!R89</f>
        <v>0</v>
      </c>
      <c r="AK89" s="34">
        <f>RTM_IEX!L89</f>
        <v>3.84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16.100000000000001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0.219472</v>
      </c>
      <c r="AD90">
        <f t="shared" si="4"/>
        <v>24.720528000000002</v>
      </c>
      <c r="AE90">
        <f>'IDT-1'!D90</f>
        <v>0</v>
      </c>
      <c r="AF90" s="24"/>
      <c r="AG90">
        <f t="shared" si="5"/>
        <v>24.720528000000002</v>
      </c>
      <c r="AI90" s="34">
        <f>PXIL!L90</f>
        <v>0</v>
      </c>
      <c r="AJ90" s="34">
        <f>PXIL!R90</f>
        <v>0</v>
      </c>
      <c r="AK90" s="34">
        <f>RTM_IEX!L90</f>
        <v>3.84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16.100000000000001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0.219472</v>
      </c>
      <c r="AD91">
        <f t="shared" si="4"/>
        <v>24.720528000000002</v>
      </c>
      <c r="AE91">
        <f>'IDT-1'!D91</f>
        <v>0</v>
      </c>
      <c r="AF91" s="24"/>
      <c r="AG91">
        <f t="shared" si="5"/>
        <v>24.720528000000002</v>
      </c>
      <c r="AI91" s="34">
        <f>PXIL!L91</f>
        <v>0</v>
      </c>
      <c r="AJ91" s="34">
        <f>PXIL!R91</f>
        <v>0</v>
      </c>
      <c r="AK91" s="34">
        <f>RTM_IEX!L91</f>
        <v>3.84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16.100000000000001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0.219472</v>
      </c>
      <c r="AD92">
        <f t="shared" si="4"/>
        <v>24.720528000000002</v>
      </c>
      <c r="AE92">
        <f>'IDT-1'!D92</f>
        <v>0</v>
      </c>
      <c r="AF92" s="24"/>
      <c r="AG92">
        <f t="shared" si="5"/>
        <v>24.720528000000002</v>
      </c>
      <c r="AI92" s="34">
        <f>PXIL!L92</f>
        <v>0</v>
      </c>
      <c r="AJ92" s="34">
        <f>PXIL!R92</f>
        <v>0</v>
      </c>
      <c r="AK92" s="34">
        <f>RTM_IEX!L92</f>
        <v>3.84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16.100000000000001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0.21102400000000002</v>
      </c>
      <c r="AD93">
        <f t="shared" si="4"/>
        <v>23.768976000000002</v>
      </c>
      <c r="AE93">
        <f>'IDT-1'!D93</f>
        <v>0</v>
      </c>
      <c r="AF93" s="24"/>
      <c r="AG93">
        <f t="shared" si="5"/>
        <v>23.768976000000002</v>
      </c>
      <c r="AI93" s="34">
        <f>PXIL!L93</f>
        <v>0</v>
      </c>
      <c r="AJ93" s="34">
        <f>PXIL!R93</f>
        <v>0</v>
      </c>
      <c r="AK93" s="34">
        <f>RTM_IEX!L93</f>
        <v>2.88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16.100000000000001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0.21102400000000002</v>
      </c>
      <c r="AD94">
        <f t="shared" si="4"/>
        <v>23.768976000000002</v>
      </c>
      <c r="AE94">
        <f>'IDT-1'!D94</f>
        <v>0</v>
      </c>
      <c r="AF94" s="24"/>
      <c r="AG94">
        <f t="shared" si="5"/>
        <v>23.768976000000002</v>
      </c>
      <c r="AI94" s="34">
        <f>PXIL!L94</f>
        <v>0</v>
      </c>
      <c r="AJ94" s="34">
        <f>PXIL!R94</f>
        <v>0</v>
      </c>
      <c r="AK94" s="34">
        <f>RTM_IEX!L94</f>
        <v>2.88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16.100000000000001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0.19412800000000002</v>
      </c>
      <c r="AD95">
        <f t="shared" si="4"/>
        <v>21.865872000000003</v>
      </c>
      <c r="AE95">
        <f>'IDT-1'!D95</f>
        <v>0</v>
      </c>
      <c r="AF95" s="24"/>
      <c r="AG95">
        <f t="shared" si="5"/>
        <v>21.865872000000003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16.100000000000001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0.19412800000000002</v>
      </c>
      <c r="AD96">
        <f t="shared" si="4"/>
        <v>21.865872000000003</v>
      </c>
      <c r="AE96">
        <f>'IDT-1'!D96</f>
        <v>0</v>
      </c>
      <c r="AF96" s="24"/>
      <c r="AG96">
        <f t="shared" si="5"/>
        <v>21.865872000000003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16.100000000000001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0.18990400000000002</v>
      </c>
      <c r="AD97">
        <f t="shared" si="4"/>
        <v>21.390096000000003</v>
      </c>
      <c r="AE97">
        <f>'IDT-1'!D97</f>
        <v>0</v>
      </c>
      <c r="AF97" s="24"/>
      <c r="AG97">
        <f t="shared" si="5"/>
        <v>21.390096000000003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16.100000000000001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0.18568000000000001</v>
      </c>
      <c r="AD98">
        <f t="shared" si="4"/>
        <v>20.91432</v>
      </c>
      <c r="AE98">
        <f>'IDT-1'!D98</f>
        <v>0</v>
      </c>
      <c r="AF98" s="24"/>
      <c r="AG98">
        <f t="shared" si="5"/>
        <v>20.91432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0.2928974997697768</v>
      </c>
      <c r="H99">
        <f t="shared" si="6"/>
        <v>0</v>
      </c>
      <c r="I99">
        <f t="shared" si="6"/>
        <v>0.12000322359340203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4.3284999999999997E-2</v>
      </c>
      <c r="AB99" s="75">
        <f t="shared" si="6"/>
        <v>0</v>
      </c>
      <c r="AC99">
        <f t="shared" si="6"/>
        <v>5.2090783655959726E-3</v>
      </c>
      <c r="AD99">
        <f t="shared" si="6"/>
        <v>0.5867316449975829</v>
      </c>
      <c r="AE99">
        <f t="shared" ref="AE99:AR99" si="7">SUM(AE3:AE98)/4000</f>
        <v>0</v>
      </c>
      <c r="AG99">
        <f t="shared" si="7"/>
        <v>0.5867316449975829</v>
      </c>
      <c r="AI99">
        <f t="shared" si="7"/>
        <v>0</v>
      </c>
      <c r="AJ99">
        <f t="shared" si="7"/>
        <v>0</v>
      </c>
      <c r="AK99">
        <f t="shared" si="7"/>
        <v>0.13575500000000007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45187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19.194008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0.18245927040000001</v>
      </c>
      <c r="AD3">
        <f>SUM(B3:AB3,AI3:AR3)-AC3</f>
        <v>20.5515487296</v>
      </c>
      <c r="AE3">
        <v>0</v>
      </c>
      <c r="AF3" s="24"/>
      <c r="AG3">
        <f>SUM(AD3:AF3)</f>
        <v>20.5515487296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19.194008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0.38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0.17225127039999999</v>
      </c>
      <c r="AD4">
        <f t="shared" ref="AD4:AD67" si="1">SUM(B4:AB4,AI4:AR4)-AC4</f>
        <v>19.401756729599999</v>
      </c>
      <c r="AE4">
        <v>0</v>
      </c>
      <c r="AF4" s="24"/>
      <c r="AG4">
        <f t="shared" ref="AG4:AG67" si="2">SUM(AD4:AF4)</f>
        <v>19.401756729599999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18.344532000000001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0.16143188160000002</v>
      </c>
      <c r="AD5">
        <f t="shared" si="1"/>
        <v>18.183100118400002</v>
      </c>
      <c r="AE5">
        <v>0</v>
      </c>
      <c r="AF5" s="24"/>
      <c r="AG5">
        <f t="shared" si="2"/>
        <v>18.183100118400002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18.563762000000001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0.16336110560000003</v>
      </c>
      <c r="AD6">
        <f t="shared" si="1"/>
        <v>18.400400894400001</v>
      </c>
      <c r="AE6">
        <v>0</v>
      </c>
      <c r="AF6" s="24"/>
      <c r="AG6">
        <f t="shared" si="2"/>
        <v>18.400400894400001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19.194008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0.1689072704</v>
      </c>
      <c r="AD7">
        <f t="shared" si="1"/>
        <v>19.025100729600002</v>
      </c>
      <c r="AE7">
        <v>0</v>
      </c>
      <c r="AF7" s="24"/>
      <c r="AG7">
        <f t="shared" si="2"/>
        <v>19.025100729600002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17.043181000000001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0.14997999280000002</v>
      </c>
      <c r="AD8">
        <f t="shared" si="1"/>
        <v>16.893201007200002</v>
      </c>
      <c r="AE8">
        <v>0</v>
      </c>
      <c r="AF8" s="24"/>
      <c r="AG8">
        <f t="shared" si="2"/>
        <v>16.893201007200002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15.745359000000001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0.1385591592</v>
      </c>
      <c r="AD9">
        <f t="shared" si="1"/>
        <v>15.606799840800001</v>
      </c>
      <c r="AE9">
        <v>0</v>
      </c>
      <c r="AF9" s="24"/>
      <c r="AG9">
        <f t="shared" si="2"/>
        <v>15.606799840800001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15.370561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0.13526093680000001</v>
      </c>
      <c r="AD10">
        <f t="shared" si="1"/>
        <v>15.2353000632</v>
      </c>
      <c r="AE10">
        <v>0</v>
      </c>
      <c r="AF10" s="24"/>
      <c r="AG10">
        <f t="shared" si="2"/>
        <v>15.2353000632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17.407688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0.15318765440000001</v>
      </c>
      <c r="AD11">
        <f t="shared" si="1"/>
        <v>17.2545003456</v>
      </c>
      <c r="AE11">
        <v>0</v>
      </c>
      <c r="AF11" s="24"/>
      <c r="AG11">
        <f t="shared" si="2"/>
        <v>17.2545003456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16.671711999999999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0.1467110656</v>
      </c>
      <c r="AD12">
        <f t="shared" si="1"/>
        <v>16.525000934399998</v>
      </c>
      <c r="AE12">
        <v>0</v>
      </c>
      <c r="AF12" s="24"/>
      <c r="AG12">
        <f t="shared" si="2"/>
        <v>16.525000934399998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17.078289999999999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0.150288952</v>
      </c>
      <c r="AD13">
        <f t="shared" si="1"/>
        <v>16.928001047999999</v>
      </c>
      <c r="AE13">
        <v>0</v>
      </c>
      <c r="AF13" s="24"/>
      <c r="AG13">
        <f t="shared" si="2"/>
        <v>16.928001047999999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18.204702000000001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0.16020137760000003</v>
      </c>
      <c r="AD14">
        <f t="shared" si="1"/>
        <v>18.044500622400001</v>
      </c>
      <c r="AE14">
        <v>0</v>
      </c>
      <c r="AF14" s="24"/>
      <c r="AG14">
        <f t="shared" si="2"/>
        <v>18.044500622400001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19.194008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0.19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0.17057927040000001</v>
      </c>
      <c r="AD15">
        <f t="shared" si="1"/>
        <v>19.2134287296</v>
      </c>
      <c r="AE15">
        <v>0</v>
      </c>
      <c r="AF15" s="24"/>
      <c r="AG15">
        <f t="shared" si="2"/>
        <v>19.2134287296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15.814164999999999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0.139164652</v>
      </c>
      <c r="AD16">
        <f t="shared" si="1"/>
        <v>15.675000347999999</v>
      </c>
      <c r="AE16">
        <v>0</v>
      </c>
      <c r="AF16" s="24"/>
      <c r="AG16">
        <f t="shared" si="2"/>
        <v>15.675000347999999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16.905367999999999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0.1487672384</v>
      </c>
      <c r="AD17">
        <f t="shared" si="1"/>
        <v>16.756600761599998</v>
      </c>
      <c r="AE17">
        <v>0</v>
      </c>
      <c r="AF17" s="24"/>
      <c r="AG17">
        <f t="shared" si="2"/>
        <v>16.756600761599998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16.530469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0.14546812720000002</v>
      </c>
      <c r="AD18">
        <f t="shared" si="1"/>
        <v>16.385000872799999</v>
      </c>
      <c r="AE18">
        <v>0</v>
      </c>
      <c r="AF18" s="24"/>
      <c r="AG18">
        <f t="shared" si="2"/>
        <v>16.385000872799999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17.714993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0.15589193840000001</v>
      </c>
      <c r="AD19">
        <f t="shared" si="1"/>
        <v>17.5591010616</v>
      </c>
      <c r="AE19">
        <v>0</v>
      </c>
      <c r="AF19" s="24"/>
      <c r="AG19">
        <f t="shared" si="2"/>
        <v>17.5591010616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19.194008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0.17313127040000001</v>
      </c>
      <c r="AD20">
        <f t="shared" si="1"/>
        <v>19.500876729600002</v>
      </c>
      <c r="AE20">
        <v>0</v>
      </c>
      <c r="AF20" s="24"/>
      <c r="AG20">
        <f t="shared" si="2"/>
        <v>19.500876729600002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19.194008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0.19090727040000002</v>
      </c>
      <c r="AD21">
        <f t="shared" si="1"/>
        <v>21.5031007296</v>
      </c>
      <c r="AE21">
        <v>0</v>
      </c>
      <c r="AF21" s="24"/>
      <c r="AG21">
        <f t="shared" si="2"/>
        <v>21.5031007296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17.565981000000001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0.15458063280000001</v>
      </c>
      <c r="AD22">
        <f t="shared" si="1"/>
        <v>17.411400367200002</v>
      </c>
      <c r="AE22">
        <v>0</v>
      </c>
      <c r="AF22" s="24"/>
      <c r="AG22">
        <f t="shared" si="2"/>
        <v>17.411400367200002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19.194008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0.21114727040000003</v>
      </c>
      <c r="AD23">
        <f t="shared" si="1"/>
        <v>23.782860729599999</v>
      </c>
      <c r="AE23">
        <v>0</v>
      </c>
      <c r="AF23" s="24"/>
      <c r="AG23">
        <f t="shared" si="2"/>
        <v>23.782860729599999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19.194008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0.21097127040000002</v>
      </c>
      <c r="AD24">
        <f t="shared" si="1"/>
        <v>23.7630367296</v>
      </c>
      <c r="AE24">
        <v>0</v>
      </c>
      <c r="AF24" s="24"/>
      <c r="AG24">
        <f t="shared" si="2"/>
        <v>23.7630367296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4.68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19.194008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0.1951312704</v>
      </c>
      <c r="AD25">
        <f t="shared" si="1"/>
        <v>21.9788767296</v>
      </c>
      <c r="AE25">
        <v>0</v>
      </c>
      <c r="AF25" s="24"/>
      <c r="AG25">
        <f t="shared" si="2"/>
        <v>21.9788767296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2.98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19.194008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0.2111472704</v>
      </c>
      <c r="AD26">
        <f t="shared" si="1"/>
        <v>23.782860729599999</v>
      </c>
      <c r="AE26">
        <v>0</v>
      </c>
      <c r="AF26" s="24"/>
      <c r="AG26">
        <f t="shared" si="2"/>
        <v>23.782860729599999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4.8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19.194008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0.1900272704</v>
      </c>
      <c r="AD27">
        <f t="shared" si="1"/>
        <v>21.403980729599997</v>
      </c>
      <c r="AE27">
        <v>0</v>
      </c>
      <c r="AF27" s="24"/>
      <c r="AG27">
        <f t="shared" si="2"/>
        <v>21.403980729599997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2.4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19.194008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0.57999999999999996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0.2105312704</v>
      </c>
      <c r="AD28">
        <f t="shared" si="1"/>
        <v>23.7134767296</v>
      </c>
      <c r="AE28">
        <v>0</v>
      </c>
      <c r="AF28" s="24"/>
      <c r="AG28">
        <f t="shared" si="2"/>
        <v>23.7134767296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4.1500000000000004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19.194008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1.1499999999999999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0.2110592704</v>
      </c>
      <c r="AD29">
        <f t="shared" si="1"/>
        <v>23.772948729599999</v>
      </c>
      <c r="AE29">
        <v>0</v>
      </c>
      <c r="AF29" s="24"/>
      <c r="AG29">
        <f t="shared" si="2"/>
        <v>23.772948729599999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3.64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19.194008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0.20093927039999998</v>
      </c>
      <c r="AD30">
        <f t="shared" si="1"/>
        <v>22.633068729600001</v>
      </c>
      <c r="AE30">
        <v>0</v>
      </c>
      <c r="AF30" s="24"/>
      <c r="AG30">
        <f t="shared" si="2"/>
        <v>22.633068729600001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2.78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19.194008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1.06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0.21088327040000002</v>
      </c>
      <c r="AD31">
        <f t="shared" si="1"/>
        <v>23.7531247296</v>
      </c>
      <c r="AE31">
        <v>0</v>
      </c>
      <c r="AF31" s="24"/>
      <c r="AG31">
        <f t="shared" si="2"/>
        <v>23.7531247296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3.71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19.194008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0.28999999999999998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0.20093927040000001</v>
      </c>
      <c r="AD32">
        <f t="shared" si="1"/>
        <v>22.633068729600001</v>
      </c>
      <c r="AE32">
        <v>0</v>
      </c>
      <c r="AF32" s="24"/>
      <c r="AG32">
        <f t="shared" si="2"/>
        <v>22.633068729600001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3.35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19.194008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0.1858032704</v>
      </c>
      <c r="AD33">
        <f t="shared" si="1"/>
        <v>20.928204729599997</v>
      </c>
      <c r="AE33">
        <v>0</v>
      </c>
      <c r="AF33" s="24"/>
      <c r="AG33">
        <f t="shared" si="2"/>
        <v>20.928204729599997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1.92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19.194008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0.18668327039999999</v>
      </c>
      <c r="AD34">
        <f t="shared" si="1"/>
        <v>21.0273247296</v>
      </c>
      <c r="AE34">
        <v>0</v>
      </c>
      <c r="AF34" s="24"/>
      <c r="AG34">
        <f t="shared" si="2"/>
        <v>21.0273247296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2.02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19.194008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0.2111472704</v>
      </c>
      <c r="AD35">
        <f t="shared" si="1"/>
        <v>23.782860729599999</v>
      </c>
      <c r="AE35">
        <v>0</v>
      </c>
      <c r="AF35" s="24"/>
      <c r="AG35">
        <f t="shared" si="2"/>
        <v>23.782860729599999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4.8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19.194008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2.59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0.19169927040000001</v>
      </c>
      <c r="AD36">
        <f t="shared" si="1"/>
        <v>21.592308729599999</v>
      </c>
      <c r="AE36">
        <v>0</v>
      </c>
      <c r="AF36" s="24"/>
      <c r="AG36">
        <f t="shared" si="2"/>
        <v>21.592308729599999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19.194008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3.45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0.1992672704</v>
      </c>
      <c r="AD37">
        <f t="shared" si="1"/>
        <v>22.444740729599999</v>
      </c>
      <c r="AE37">
        <v>0</v>
      </c>
      <c r="AF37" s="24"/>
      <c r="AG37">
        <f t="shared" si="2"/>
        <v>22.444740729599999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19.194008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4.6100000000000003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0.21070727040000001</v>
      </c>
      <c r="AD38">
        <f t="shared" si="1"/>
        <v>23.7333007296</v>
      </c>
      <c r="AE38">
        <v>0</v>
      </c>
      <c r="AF38" s="24"/>
      <c r="AG38">
        <f t="shared" si="2"/>
        <v>23.7333007296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0.14000000000000001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19.194008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4.6100000000000003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0.2105312704</v>
      </c>
      <c r="AD39">
        <f t="shared" si="1"/>
        <v>23.7134767296</v>
      </c>
      <c r="AE39">
        <v>0</v>
      </c>
      <c r="AF39" s="24"/>
      <c r="AG39">
        <f t="shared" si="2"/>
        <v>23.7134767296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0.12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19.194008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4.32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0.21114727040000003</v>
      </c>
      <c r="AD40">
        <f t="shared" si="1"/>
        <v>23.782860729599999</v>
      </c>
      <c r="AE40">
        <v>0</v>
      </c>
      <c r="AF40" s="24"/>
      <c r="AG40">
        <f t="shared" si="2"/>
        <v>23.782860729599999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0.48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19.194008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3.74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0.2028752704</v>
      </c>
      <c r="AD41">
        <f t="shared" si="1"/>
        <v>22.8511327296</v>
      </c>
      <c r="AE41">
        <v>0</v>
      </c>
      <c r="AF41" s="24"/>
      <c r="AG41">
        <f t="shared" si="2"/>
        <v>22.8511327296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0.12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19.194008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2.88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0.1955712704</v>
      </c>
      <c r="AD42">
        <f t="shared" si="1"/>
        <v>22.028436729599999</v>
      </c>
      <c r="AE42">
        <v>0</v>
      </c>
      <c r="AF42" s="24"/>
      <c r="AG42">
        <f t="shared" si="2"/>
        <v>22.028436729599999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0.15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19.194008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0.1689072704</v>
      </c>
      <c r="AD43">
        <f t="shared" si="1"/>
        <v>19.025100729600002</v>
      </c>
      <c r="AE43">
        <v>0</v>
      </c>
      <c r="AF43" s="24"/>
      <c r="AG43">
        <f t="shared" si="2"/>
        <v>19.025100729600002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19.194008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0.1853632704</v>
      </c>
      <c r="AD44">
        <f t="shared" si="1"/>
        <v>20.878644729600001</v>
      </c>
      <c r="AE44">
        <v>0</v>
      </c>
      <c r="AF44" s="24"/>
      <c r="AG44">
        <f t="shared" si="2"/>
        <v>20.878644729600001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0.91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18.692191999999999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0.16449128960000001</v>
      </c>
      <c r="AD45">
        <f t="shared" si="1"/>
        <v>18.527700710399998</v>
      </c>
      <c r="AE45">
        <v>0</v>
      </c>
      <c r="AF45" s="24"/>
      <c r="AG45">
        <f t="shared" si="2"/>
        <v>18.527700710399998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18.114004000000001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0.15940323520000002</v>
      </c>
      <c r="AD46">
        <f t="shared" si="1"/>
        <v>17.954600764800002</v>
      </c>
      <c r="AE46">
        <v>0</v>
      </c>
      <c r="AF46" s="24"/>
      <c r="AG46">
        <f t="shared" si="2"/>
        <v>17.954600764800002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19.194008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0.1689072704</v>
      </c>
      <c r="AD47">
        <f t="shared" si="1"/>
        <v>19.025100729600002</v>
      </c>
      <c r="AE47">
        <v>0</v>
      </c>
      <c r="AF47" s="24"/>
      <c r="AG47">
        <f t="shared" si="2"/>
        <v>19.025100729600002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19.123688999999999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0.16828846319999999</v>
      </c>
      <c r="AD48">
        <f t="shared" si="1"/>
        <v>18.955400536799999</v>
      </c>
      <c r="AE48">
        <v>0</v>
      </c>
      <c r="AF48" s="24"/>
      <c r="AG48">
        <f t="shared" si="2"/>
        <v>18.955400536799999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19.194008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0.17313127040000001</v>
      </c>
      <c r="AD49">
        <f t="shared" si="1"/>
        <v>19.500876729600002</v>
      </c>
      <c r="AE49">
        <v>0</v>
      </c>
      <c r="AF49" s="24"/>
      <c r="AG49">
        <f t="shared" si="2"/>
        <v>19.500876729600002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0.48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19.194008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0.18914727040000001</v>
      </c>
      <c r="AD50">
        <f t="shared" si="1"/>
        <v>21.304860729600001</v>
      </c>
      <c r="AE50">
        <v>0</v>
      </c>
      <c r="AF50" s="24"/>
      <c r="AG50">
        <f t="shared" si="2"/>
        <v>21.304860729600001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2.2999999999999998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19.194008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0.20269927040000002</v>
      </c>
      <c r="AD51">
        <f t="shared" si="1"/>
        <v>22.8313087296</v>
      </c>
      <c r="AE51">
        <v>0</v>
      </c>
      <c r="AF51" s="24"/>
      <c r="AG51">
        <f t="shared" si="2"/>
        <v>22.8313087296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3.84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19.194008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0.1697872704</v>
      </c>
      <c r="AD52">
        <f t="shared" si="1"/>
        <v>19.124220729600001</v>
      </c>
      <c r="AE52">
        <v>0</v>
      </c>
      <c r="AF52" s="24"/>
      <c r="AG52">
        <f t="shared" si="2"/>
        <v>19.124220729600001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15.910007999999999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0.14000807040000002</v>
      </c>
      <c r="AD53">
        <f t="shared" si="1"/>
        <v>15.769999929599999</v>
      </c>
      <c r="AE53">
        <v>0</v>
      </c>
      <c r="AF53" s="24"/>
      <c r="AG53">
        <f t="shared" si="2"/>
        <v>15.769999929599999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18.666667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0.16426666960000003</v>
      </c>
      <c r="AD54">
        <f t="shared" si="1"/>
        <v>18.5024003304</v>
      </c>
      <c r="AE54">
        <v>0</v>
      </c>
      <c r="AF54" s="24"/>
      <c r="AG54">
        <f t="shared" si="2"/>
        <v>18.5024003304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19.194008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0.2111472704</v>
      </c>
      <c r="AD55">
        <f t="shared" si="1"/>
        <v>23.782860729599999</v>
      </c>
      <c r="AE55">
        <v>0</v>
      </c>
      <c r="AF55" s="24"/>
      <c r="AG55">
        <f t="shared" si="2"/>
        <v>23.782860729599999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19.194008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0.17823527040000001</v>
      </c>
      <c r="AD56">
        <f t="shared" si="1"/>
        <v>20.075772729600001</v>
      </c>
      <c r="AE56">
        <v>0</v>
      </c>
      <c r="AF56" s="24"/>
      <c r="AG56">
        <f t="shared" si="2"/>
        <v>20.075772729600001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1.06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19.194008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0.2111472704</v>
      </c>
      <c r="AD57">
        <f t="shared" si="1"/>
        <v>23.782860729599999</v>
      </c>
      <c r="AE57">
        <v>0</v>
      </c>
      <c r="AF57" s="24"/>
      <c r="AG57">
        <f t="shared" si="2"/>
        <v>23.782860729599999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19.194008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0.19425127040000001</v>
      </c>
      <c r="AD58">
        <f t="shared" si="1"/>
        <v>21.8797567296</v>
      </c>
      <c r="AE58">
        <v>0</v>
      </c>
      <c r="AF58" s="24"/>
      <c r="AG58">
        <f t="shared" si="2"/>
        <v>21.8797567296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2.88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19.194008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0.17225127040000002</v>
      </c>
      <c r="AD59">
        <f t="shared" si="1"/>
        <v>19.401756729599999</v>
      </c>
      <c r="AE59">
        <v>0</v>
      </c>
      <c r="AF59" s="24"/>
      <c r="AG59">
        <f t="shared" si="2"/>
        <v>19.401756729599999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0.38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19.194008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0.2111472704</v>
      </c>
      <c r="AD60">
        <f t="shared" si="1"/>
        <v>23.782860729599999</v>
      </c>
      <c r="AE60">
        <v>0</v>
      </c>
      <c r="AF60" s="24"/>
      <c r="AG60">
        <f t="shared" si="2"/>
        <v>23.782860729599999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19.194008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0.2111472704</v>
      </c>
      <c r="AD61">
        <f t="shared" si="1"/>
        <v>23.782860729599999</v>
      </c>
      <c r="AE61">
        <v>0</v>
      </c>
      <c r="AF61" s="24"/>
      <c r="AG61">
        <f t="shared" si="2"/>
        <v>23.782860729599999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19.194008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0.38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0.2105312704</v>
      </c>
      <c r="AD62">
        <f t="shared" si="1"/>
        <v>23.7134767296</v>
      </c>
      <c r="AE62">
        <v>0</v>
      </c>
      <c r="AF62" s="24"/>
      <c r="AG62">
        <f t="shared" si="2"/>
        <v>23.7134767296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4.3499999999999996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19.194008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0.19847527040000001</v>
      </c>
      <c r="AD63">
        <f t="shared" si="1"/>
        <v>22.3555327296</v>
      </c>
      <c r="AE63">
        <v>0</v>
      </c>
      <c r="AF63" s="24"/>
      <c r="AG63">
        <f t="shared" si="2"/>
        <v>22.3555327296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3.36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19.194008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0.21088327040000004</v>
      </c>
      <c r="AD64">
        <f t="shared" si="1"/>
        <v>23.7531247296</v>
      </c>
      <c r="AE64">
        <v>0</v>
      </c>
      <c r="AF64" s="24"/>
      <c r="AG64">
        <f t="shared" si="2"/>
        <v>23.7531247296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1.79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19.194008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3.55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0.21088327040000002</v>
      </c>
      <c r="AD65">
        <f t="shared" si="1"/>
        <v>23.7531247296</v>
      </c>
      <c r="AE65">
        <v>0</v>
      </c>
      <c r="AF65" s="24"/>
      <c r="AG65">
        <f t="shared" si="2"/>
        <v>23.7531247296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1.22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19.194008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0.2111472704</v>
      </c>
      <c r="AD66">
        <f t="shared" si="1"/>
        <v>23.782860729599999</v>
      </c>
      <c r="AE66">
        <v>0</v>
      </c>
      <c r="AF66" s="24"/>
      <c r="AG66">
        <f t="shared" si="2"/>
        <v>23.782860729599999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19.194008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0.2111472704</v>
      </c>
      <c r="AD67">
        <f t="shared" si="1"/>
        <v>23.782860729599999</v>
      </c>
      <c r="AE67">
        <v>0</v>
      </c>
      <c r="AF67" s="24"/>
      <c r="AG67">
        <f t="shared" si="2"/>
        <v>23.782860729599999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19.194008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2.11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0.21097127039999999</v>
      </c>
      <c r="AD68">
        <f t="shared" ref="AD68:AD98" si="4">SUM(B68:AB68,AI68:AR68)-AC68</f>
        <v>23.763036729599996</v>
      </c>
      <c r="AE68">
        <v>0</v>
      </c>
      <c r="AF68" s="24"/>
      <c r="AG68">
        <f t="shared" ref="AG68:AG98" si="5">SUM(AD68:AF68)</f>
        <v>23.763036729599996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2.67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19.194008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2.88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0.21088327040000002</v>
      </c>
      <c r="AD69">
        <f t="shared" si="4"/>
        <v>23.7531247296</v>
      </c>
      <c r="AE69">
        <v>0</v>
      </c>
      <c r="AF69" s="24"/>
      <c r="AG69">
        <f t="shared" si="5"/>
        <v>23.7531247296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1.89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19.194008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3.26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0.21097127040000002</v>
      </c>
      <c r="AD70">
        <f t="shared" si="4"/>
        <v>23.7630367296</v>
      </c>
      <c r="AE70">
        <v>0</v>
      </c>
      <c r="AF70" s="24"/>
      <c r="AG70">
        <f t="shared" si="5"/>
        <v>23.7630367296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1.52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19.194008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2.2999999999999998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0.21097127040000002</v>
      </c>
      <c r="AD71">
        <f t="shared" si="4"/>
        <v>23.7630367296</v>
      </c>
      <c r="AE71">
        <v>0</v>
      </c>
      <c r="AF71" s="24"/>
      <c r="AG71">
        <f t="shared" si="5"/>
        <v>23.7630367296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2.48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19.194008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0.21079527040000004</v>
      </c>
      <c r="AD72">
        <f t="shared" si="4"/>
        <v>23.743212729600003</v>
      </c>
      <c r="AE72">
        <v>0</v>
      </c>
      <c r="AF72" s="24"/>
      <c r="AG72">
        <f t="shared" si="5"/>
        <v>23.743212729600003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2.0699999999999998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19.194008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2.88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0.21097127040000002</v>
      </c>
      <c r="AD73">
        <f t="shared" si="4"/>
        <v>23.763036729599996</v>
      </c>
      <c r="AE73">
        <v>0</v>
      </c>
      <c r="AF73" s="24"/>
      <c r="AG73">
        <f t="shared" si="5"/>
        <v>23.763036729599996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1.9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19.194008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2.69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0.21097127040000002</v>
      </c>
      <c r="AD74">
        <f t="shared" si="4"/>
        <v>23.7630367296</v>
      </c>
      <c r="AE74">
        <v>0</v>
      </c>
      <c r="AF74" s="24"/>
      <c r="AG74">
        <f t="shared" si="5"/>
        <v>23.7630367296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2.09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19.194008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4.6100000000000003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0.21079527039999998</v>
      </c>
      <c r="AD75">
        <f t="shared" si="4"/>
        <v>23.7432127296</v>
      </c>
      <c r="AE75">
        <v>0</v>
      </c>
      <c r="AF75" s="24"/>
      <c r="AG75">
        <f t="shared" si="5"/>
        <v>23.7432127296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0.15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19.194008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0.21114727040000003</v>
      </c>
      <c r="AD76">
        <f t="shared" si="4"/>
        <v>23.782860729599999</v>
      </c>
      <c r="AE76">
        <v>0</v>
      </c>
      <c r="AF76" s="24"/>
      <c r="AG76">
        <f t="shared" si="5"/>
        <v>23.782860729599999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19.194008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0.21114727040000003</v>
      </c>
      <c r="AD77">
        <f t="shared" si="4"/>
        <v>23.782860729599999</v>
      </c>
      <c r="AE77">
        <v>0</v>
      </c>
      <c r="AF77" s="24"/>
      <c r="AG77">
        <f t="shared" si="5"/>
        <v>23.782860729599999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19.194008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1.44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0.18157927040000002</v>
      </c>
      <c r="AD78">
        <f t="shared" si="4"/>
        <v>20.452428729600001</v>
      </c>
      <c r="AE78">
        <v>0</v>
      </c>
      <c r="AF78" s="24"/>
      <c r="AG78">
        <f t="shared" si="5"/>
        <v>20.452428729600001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19.194008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0.20586727040000002</v>
      </c>
      <c r="AD79">
        <f t="shared" si="4"/>
        <v>23.188140729600001</v>
      </c>
      <c r="AE79">
        <v>0</v>
      </c>
      <c r="AF79" s="24"/>
      <c r="AG79">
        <f t="shared" si="5"/>
        <v>23.188140729600001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1.22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19.194008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1.34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0.18518727039999999</v>
      </c>
      <c r="AD80">
        <f t="shared" si="4"/>
        <v>20.858820729600001</v>
      </c>
      <c r="AE80">
        <v>0</v>
      </c>
      <c r="AF80" s="24"/>
      <c r="AG80">
        <f t="shared" si="5"/>
        <v>20.858820729600001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0.51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19.194008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3.45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0.21070727040000001</v>
      </c>
      <c r="AD81">
        <f t="shared" si="4"/>
        <v>23.7333007296</v>
      </c>
      <c r="AE81">
        <v>0</v>
      </c>
      <c r="AF81" s="24"/>
      <c r="AG81">
        <f t="shared" si="5"/>
        <v>23.7333007296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1.3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19.194008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3.36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0.21044327040000002</v>
      </c>
      <c r="AD82">
        <f t="shared" si="4"/>
        <v>23.7035647296</v>
      </c>
      <c r="AE82">
        <v>0</v>
      </c>
      <c r="AF82" s="24"/>
      <c r="AG82">
        <f t="shared" si="5"/>
        <v>23.7035647296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1.36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19.194008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3.55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0.21088327040000002</v>
      </c>
      <c r="AD83">
        <f t="shared" si="4"/>
        <v>23.7531247296</v>
      </c>
      <c r="AE83">
        <v>0</v>
      </c>
      <c r="AF83" s="24"/>
      <c r="AG83">
        <f t="shared" si="5"/>
        <v>23.7531247296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1.22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19.194008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3.45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0.21097127039999999</v>
      </c>
      <c r="AD84">
        <f t="shared" si="4"/>
        <v>23.763036729599996</v>
      </c>
      <c r="AE84">
        <v>0</v>
      </c>
      <c r="AF84" s="24"/>
      <c r="AG84">
        <f t="shared" si="5"/>
        <v>23.763036729599996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1.33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19.194008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3.45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0.21088327039999999</v>
      </c>
      <c r="AD85">
        <f t="shared" si="4"/>
        <v>23.7531247296</v>
      </c>
      <c r="AE85">
        <v>0</v>
      </c>
      <c r="AF85" s="24"/>
      <c r="AG85">
        <f t="shared" si="5"/>
        <v>23.7531247296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1.32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19.194008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0.21079527040000001</v>
      </c>
      <c r="AD86">
        <f t="shared" si="4"/>
        <v>23.7432127296</v>
      </c>
      <c r="AE86">
        <v>0</v>
      </c>
      <c r="AF86" s="24"/>
      <c r="AG86">
        <f t="shared" si="5"/>
        <v>23.7432127296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1.4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19.194008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3.26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0.21035527040000002</v>
      </c>
      <c r="AD87">
        <f t="shared" si="4"/>
        <v>23.6936527296</v>
      </c>
      <c r="AE87">
        <v>0</v>
      </c>
      <c r="AF87" s="24"/>
      <c r="AG87">
        <f t="shared" si="5"/>
        <v>23.6936527296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1.45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19.194008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0.21088327040000002</v>
      </c>
      <c r="AD88">
        <f t="shared" si="4"/>
        <v>23.753124729600003</v>
      </c>
      <c r="AE88">
        <v>0</v>
      </c>
      <c r="AF88" s="24"/>
      <c r="AG88">
        <f t="shared" si="5"/>
        <v>23.753124729600003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1.51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19.194008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2.59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0.20155527040000001</v>
      </c>
      <c r="AD89">
        <f t="shared" si="4"/>
        <v>22.702452729600001</v>
      </c>
      <c r="AE89">
        <v>0</v>
      </c>
      <c r="AF89" s="24"/>
      <c r="AG89">
        <f t="shared" si="5"/>
        <v>22.702452729600001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1.1200000000000001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19.194008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3.26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0.21061927040000003</v>
      </c>
      <c r="AD90">
        <f t="shared" si="4"/>
        <v>23.723388729600003</v>
      </c>
      <c r="AE90">
        <v>0</v>
      </c>
      <c r="AF90" s="24"/>
      <c r="AG90">
        <f t="shared" si="5"/>
        <v>23.723388729600003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1.48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19.194008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1.73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0.19275527040000001</v>
      </c>
      <c r="AD91">
        <f t="shared" si="4"/>
        <v>21.711252729600002</v>
      </c>
      <c r="AE91">
        <v>0</v>
      </c>
      <c r="AF91" s="24"/>
      <c r="AG91">
        <f t="shared" si="5"/>
        <v>21.711252729600002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0.98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19.194008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3.17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0.21079527040000001</v>
      </c>
      <c r="AD92">
        <f t="shared" si="4"/>
        <v>23.7432127296</v>
      </c>
      <c r="AE92">
        <v>0</v>
      </c>
      <c r="AF92" s="24"/>
      <c r="AG92">
        <f t="shared" si="5"/>
        <v>23.7432127296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1.59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19.194008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3.17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0.21044327040000002</v>
      </c>
      <c r="AD93">
        <f t="shared" si="4"/>
        <v>23.7035647296</v>
      </c>
      <c r="AE93">
        <v>0</v>
      </c>
      <c r="AF93" s="24"/>
      <c r="AG93">
        <f t="shared" si="5"/>
        <v>23.7035647296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1.55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19.194008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0.2106192704</v>
      </c>
      <c r="AD94">
        <f t="shared" si="4"/>
        <v>23.7233887296</v>
      </c>
      <c r="AE94">
        <v>0</v>
      </c>
      <c r="AF94" s="24"/>
      <c r="AG94">
        <f t="shared" si="5"/>
        <v>23.7233887296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1.67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19.194008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3.07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0.21088327040000002</v>
      </c>
      <c r="AD95">
        <f t="shared" si="4"/>
        <v>23.7531247296</v>
      </c>
      <c r="AE95">
        <v>0</v>
      </c>
      <c r="AF95" s="24"/>
      <c r="AG95">
        <f t="shared" si="5"/>
        <v>23.7531247296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1.7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19.194008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1.82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0.19574727040000001</v>
      </c>
      <c r="AD96">
        <f t="shared" si="4"/>
        <v>22.048260729600003</v>
      </c>
      <c r="AE96">
        <v>0</v>
      </c>
      <c r="AF96" s="24"/>
      <c r="AG96">
        <f t="shared" si="5"/>
        <v>22.048260729600003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1.23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19.194008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1.25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0.18985127040000002</v>
      </c>
      <c r="AD97">
        <f t="shared" si="4"/>
        <v>21.384156729600001</v>
      </c>
      <c r="AE97">
        <v>0</v>
      </c>
      <c r="AF97" s="24"/>
      <c r="AG97">
        <f t="shared" si="5"/>
        <v>21.384156729600001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1.1299999999999999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19.194008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0.28999999999999998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0.17436327039999999</v>
      </c>
      <c r="AD98">
        <f t="shared" si="4"/>
        <v>19.639644729599997</v>
      </c>
      <c r="AE98">
        <v>0</v>
      </c>
      <c r="AF98" s="24"/>
      <c r="AG98">
        <f t="shared" si="5"/>
        <v>19.639644729599997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0.33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0.45185148474999964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3.4334999999999997E-2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4.572977065799998E-3</v>
      </c>
      <c r="AD99">
        <f t="shared" si="6"/>
        <v>0.51508350768419975</v>
      </c>
      <c r="AE99">
        <f t="shared" ref="AE99:AR99" si="8">SUM(AE3:AE98)/4000</f>
        <v>0</v>
      </c>
      <c r="AG99">
        <f t="shared" si="8"/>
        <v>0.51508350768419975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3.347E-2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45187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265</v>
      </c>
      <c r="C3" s="16">
        <f>'[1]18'!C5</f>
        <v>0</v>
      </c>
      <c r="D3" s="16">
        <f>'[1]18'!D5</f>
        <v>55</v>
      </c>
      <c r="E3" s="16">
        <f>'[1]18'!E5</f>
        <v>0</v>
      </c>
      <c r="F3" s="15">
        <f>SUM(B3:E3)</f>
        <v>320</v>
      </c>
      <c r="G3" s="15">
        <f>'[1]18'!H5</f>
        <v>150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'[1]18'!B6</f>
        <v>265</v>
      </c>
      <c r="C4" s="16">
        <f>'[1]18'!C6</f>
        <v>0</v>
      </c>
      <c r="D4" s="16">
        <f>'[1]18'!D6</f>
        <v>55</v>
      </c>
      <c r="E4" s="16">
        <f>'[1]18'!E6</f>
        <v>0</v>
      </c>
      <c r="F4" s="15">
        <f>SUM(B4:E4)</f>
        <v>320</v>
      </c>
      <c r="G4" s="15">
        <f>'[1]18'!H6</f>
        <v>150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'[1]18'!B7</f>
        <v>265</v>
      </c>
      <c r="C5" s="16">
        <f>'[1]18'!C7</f>
        <v>0</v>
      </c>
      <c r="D5" s="16">
        <f>'[1]18'!D7</f>
        <v>55</v>
      </c>
      <c r="E5" s="16">
        <f>'[1]18'!E7</f>
        <v>0</v>
      </c>
      <c r="F5" s="15">
        <f t="shared" ref="F5:F68" si="6">SUM(B5:E5)</f>
        <v>320</v>
      </c>
      <c r="G5" s="15">
        <f>'[1]18'!H7</f>
        <v>150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'[1]18'!B8</f>
        <v>265</v>
      </c>
      <c r="C6" s="16">
        <f>'[1]18'!C8</f>
        <v>0</v>
      </c>
      <c r="D6" s="16">
        <f>'[1]18'!D8</f>
        <v>55</v>
      </c>
      <c r="E6" s="16">
        <f>'[1]18'!E8</f>
        <v>0</v>
      </c>
      <c r="F6" s="15">
        <f t="shared" si="6"/>
        <v>320</v>
      </c>
      <c r="G6" s="15">
        <f>'[1]18'!H8</f>
        <v>150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'[1]18'!B9</f>
        <v>265</v>
      </c>
      <c r="C7" s="16">
        <f>'[1]18'!C9</f>
        <v>0</v>
      </c>
      <c r="D7" s="16">
        <f>'[1]18'!D9</f>
        <v>55</v>
      </c>
      <c r="E7" s="16">
        <f>'[1]18'!E9</f>
        <v>0</v>
      </c>
      <c r="F7" s="15">
        <f t="shared" si="6"/>
        <v>320</v>
      </c>
      <c r="G7" s="15">
        <f>'[1]18'!H9</f>
        <v>150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'[1]18'!B10</f>
        <v>265</v>
      </c>
      <c r="C8" s="16">
        <f>'[1]18'!C10</f>
        <v>0</v>
      </c>
      <c r="D8" s="16">
        <f>'[1]18'!D10</f>
        <v>55</v>
      </c>
      <c r="E8" s="16">
        <f>'[1]18'!E10</f>
        <v>0</v>
      </c>
      <c r="F8" s="15">
        <f t="shared" si="6"/>
        <v>320</v>
      </c>
      <c r="G8" s="15">
        <f>'[1]18'!H10</f>
        <v>150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'[1]18'!B11</f>
        <v>265</v>
      </c>
      <c r="C9" s="16">
        <f>'[1]18'!C11</f>
        <v>0</v>
      </c>
      <c r="D9" s="16">
        <f>'[1]18'!D11</f>
        <v>55</v>
      </c>
      <c r="E9" s="16">
        <f>'[1]18'!E11</f>
        <v>0</v>
      </c>
      <c r="F9" s="15">
        <f t="shared" si="6"/>
        <v>320</v>
      </c>
      <c r="G9" s="15">
        <f>'[1]18'!H11</f>
        <v>150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'[1]18'!B12</f>
        <v>265</v>
      </c>
      <c r="C10" s="16">
        <f>'[1]18'!C12</f>
        <v>0</v>
      </c>
      <c r="D10" s="16">
        <f>'[1]18'!D12</f>
        <v>55</v>
      </c>
      <c r="E10" s="16">
        <f>'[1]18'!E12</f>
        <v>0</v>
      </c>
      <c r="F10" s="15">
        <f t="shared" si="6"/>
        <v>320</v>
      </c>
      <c r="G10" s="15">
        <f>'[1]18'!H12</f>
        <v>150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'[1]18'!B13</f>
        <v>265</v>
      </c>
      <c r="C11" s="16">
        <f>'[1]18'!C13</f>
        <v>0</v>
      </c>
      <c r="D11" s="16">
        <f>'[1]18'!D13</f>
        <v>55</v>
      </c>
      <c r="E11" s="16">
        <f>'[1]18'!E13</f>
        <v>0</v>
      </c>
      <c r="F11" s="15">
        <f t="shared" si="6"/>
        <v>320</v>
      </c>
      <c r="G11" s="15">
        <f>'[1]18'!H13</f>
        <v>150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'[1]18'!B14</f>
        <v>265</v>
      </c>
      <c r="C12" s="16">
        <f>'[1]18'!C14</f>
        <v>0</v>
      </c>
      <c r="D12" s="16">
        <f>'[1]18'!D14</f>
        <v>55</v>
      </c>
      <c r="E12" s="16">
        <f>'[1]18'!E14</f>
        <v>0</v>
      </c>
      <c r="F12" s="15">
        <f t="shared" si="6"/>
        <v>320</v>
      </c>
      <c r="G12" s="15">
        <f>'[1]18'!H14</f>
        <v>150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'[1]18'!B15</f>
        <v>265</v>
      </c>
      <c r="C13" s="16">
        <f>'[1]18'!C15</f>
        <v>0</v>
      </c>
      <c r="D13" s="16">
        <f>'[1]18'!D15</f>
        <v>55</v>
      </c>
      <c r="E13" s="16">
        <f>'[1]18'!E15</f>
        <v>0</v>
      </c>
      <c r="F13" s="15">
        <f t="shared" si="6"/>
        <v>320</v>
      </c>
      <c r="G13" s="15">
        <f>'[1]18'!H15</f>
        <v>150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'[1]18'!B16</f>
        <v>265</v>
      </c>
      <c r="C14" s="16">
        <f>'[1]18'!C16</f>
        <v>0</v>
      </c>
      <c r="D14" s="16">
        <f>'[1]18'!D16</f>
        <v>55</v>
      </c>
      <c r="E14" s="16">
        <f>'[1]18'!E16</f>
        <v>0</v>
      </c>
      <c r="F14" s="15">
        <f t="shared" si="6"/>
        <v>320</v>
      </c>
      <c r="G14" s="15">
        <f>'[1]18'!H16</f>
        <v>150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'[1]18'!B17</f>
        <v>265</v>
      </c>
      <c r="C15" s="16">
        <f>'[1]18'!C17</f>
        <v>0</v>
      </c>
      <c r="D15" s="16">
        <f>'[1]18'!D17</f>
        <v>55</v>
      </c>
      <c r="E15" s="16">
        <f>'[1]18'!E17</f>
        <v>0</v>
      </c>
      <c r="F15" s="15">
        <f t="shared" si="6"/>
        <v>320</v>
      </c>
      <c r="G15" s="15">
        <f>'[1]18'!H17</f>
        <v>150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'[1]18'!B18</f>
        <v>265</v>
      </c>
      <c r="C16" s="16">
        <f>'[1]18'!C18</f>
        <v>0</v>
      </c>
      <c r="D16" s="16">
        <f>'[1]18'!D18</f>
        <v>55</v>
      </c>
      <c r="E16" s="16">
        <f>'[1]18'!E18</f>
        <v>0</v>
      </c>
      <c r="F16" s="15">
        <f t="shared" si="6"/>
        <v>320</v>
      </c>
      <c r="G16" s="15">
        <f>'[1]18'!H18</f>
        <v>150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'[1]18'!B19</f>
        <v>265</v>
      </c>
      <c r="C17" s="16">
        <f>'[1]18'!C19</f>
        <v>0</v>
      </c>
      <c r="D17" s="16">
        <f>'[1]18'!D19</f>
        <v>55</v>
      </c>
      <c r="E17" s="16">
        <f>'[1]18'!E19</f>
        <v>0</v>
      </c>
      <c r="F17" s="15">
        <f t="shared" si="6"/>
        <v>320</v>
      </c>
      <c r="G17" s="15">
        <f>'[1]18'!H19</f>
        <v>150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'[1]18'!B20</f>
        <v>265</v>
      </c>
      <c r="C18" s="16">
        <f>'[1]18'!C20</f>
        <v>0</v>
      </c>
      <c r="D18" s="16">
        <f>'[1]18'!D20</f>
        <v>55</v>
      </c>
      <c r="E18" s="16">
        <f>'[1]18'!E20</f>
        <v>0</v>
      </c>
      <c r="F18" s="15">
        <f t="shared" si="6"/>
        <v>320</v>
      </c>
      <c r="G18" s="15">
        <f>'[1]18'!H20</f>
        <v>150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'[1]18'!B21</f>
        <v>265</v>
      </c>
      <c r="C19" s="16">
        <f>'[1]18'!C21</f>
        <v>0</v>
      </c>
      <c r="D19" s="16">
        <f>'[1]18'!D21</f>
        <v>55</v>
      </c>
      <c r="E19" s="16">
        <f>'[1]18'!E21</f>
        <v>0</v>
      </c>
      <c r="F19" s="15">
        <f t="shared" si="6"/>
        <v>320</v>
      </c>
      <c r="G19" s="15">
        <f>'[1]18'!H21</f>
        <v>150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'[1]18'!B22</f>
        <v>265</v>
      </c>
      <c r="C20" s="16">
        <f>'[1]18'!C22</f>
        <v>0</v>
      </c>
      <c r="D20" s="16">
        <f>'[1]18'!D22</f>
        <v>55</v>
      </c>
      <c r="E20" s="16">
        <f>'[1]18'!E22</f>
        <v>0</v>
      </c>
      <c r="F20" s="15">
        <f t="shared" si="6"/>
        <v>320</v>
      </c>
      <c r="G20" s="15">
        <f>'[1]18'!H22</f>
        <v>150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'[1]18'!B23</f>
        <v>265</v>
      </c>
      <c r="C21" s="16">
        <f>'[1]18'!C23</f>
        <v>0</v>
      </c>
      <c r="D21" s="16">
        <f>'[1]18'!D23</f>
        <v>55</v>
      </c>
      <c r="E21" s="16">
        <f>'[1]18'!E23</f>
        <v>0</v>
      </c>
      <c r="F21" s="15">
        <f t="shared" si="6"/>
        <v>320</v>
      </c>
      <c r="G21" s="15">
        <f>'[1]18'!H23</f>
        <v>150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'[1]18'!B24</f>
        <v>265</v>
      </c>
      <c r="C22" s="16">
        <f>'[1]18'!C24</f>
        <v>0</v>
      </c>
      <c r="D22" s="16">
        <f>'[1]18'!D24</f>
        <v>55</v>
      </c>
      <c r="E22" s="16">
        <f>'[1]18'!E24</f>
        <v>0</v>
      </c>
      <c r="F22" s="15">
        <f t="shared" si="6"/>
        <v>320</v>
      </c>
      <c r="G22" s="15">
        <f>'[1]18'!H24</f>
        <v>150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'[1]18'!B25</f>
        <v>265</v>
      </c>
      <c r="C23" s="16">
        <f>'[1]18'!C25</f>
        <v>0</v>
      </c>
      <c r="D23" s="16">
        <f>'[1]18'!D25</f>
        <v>55</v>
      </c>
      <c r="E23" s="16">
        <f>'[1]18'!E25</f>
        <v>0</v>
      </c>
      <c r="F23" s="15">
        <f t="shared" si="6"/>
        <v>320</v>
      </c>
      <c r="G23" s="15">
        <f>'[1]18'!H25</f>
        <v>150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'[1]18'!B26</f>
        <v>265</v>
      </c>
      <c r="C24" s="16">
        <f>'[1]18'!C26</f>
        <v>0</v>
      </c>
      <c r="D24" s="16">
        <f>'[1]18'!D26</f>
        <v>55</v>
      </c>
      <c r="E24" s="16">
        <f>'[1]18'!E26</f>
        <v>0</v>
      </c>
      <c r="F24" s="15">
        <f t="shared" si="6"/>
        <v>320</v>
      </c>
      <c r="G24" s="15">
        <f>'[1]18'!H26</f>
        <v>150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'[1]18'!B27</f>
        <v>265</v>
      </c>
      <c r="C25" s="16">
        <f>'[1]18'!C27</f>
        <v>0</v>
      </c>
      <c r="D25" s="16">
        <f>'[1]18'!D27</f>
        <v>55</v>
      </c>
      <c r="E25" s="16">
        <f>'[1]18'!E27</f>
        <v>0</v>
      </c>
      <c r="F25" s="15">
        <f t="shared" si="6"/>
        <v>320</v>
      </c>
      <c r="G25" s="15">
        <f>'[1]18'!H27</f>
        <v>150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'[1]18'!B28</f>
        <v>265</v>
      </c>
      <c r="C26" s="16">
        <f>'[1]18'!C28</f>
        <v>0</v>
      </c>
      <c r="D26" s="16">
        <f>'[1]18'!D28</f>
        <v>55</v>
      </c>
      <c r="E26" s="16">
        <f>'[1]18'!E28</f>
        <v>0</v>
      </c>
      <c r="F26" s="15">
        <f t="shared" si="6"/>
        <v>320</v>
      </c>
      <c r="G26" s="15">
        <f>'[1]18'!H28</f>
        <v>150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'[1]18'!B29</f>
        <v>265</v>
      </c>
      <c r="C27" s="16">
        <f>'[1]18'!C29</f>
        <v>0</v>
      </c>
      <c r="D27" s="16">
        <f>'[1]18'!D29</f>
        <v>55</v>
      </c>
      <c r="E27" s="16">
        <f>'[1]18'!E29</f>
        <v>0</v>
      </c>
      <c r="F27" s="15">
        <f t="shared" si="6"/>
        <v>320</v>
      </c>
      <c r="G27" s="15">
        <f>'[1]18'!H29</f>
        <v>150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'[1]18'!B30</f>
        <v>265</v>
      </c>
      <c r="C28" s="16">
        <f>'[1]18'!C30</f>
        <v>0</v>
      </c>
      <c r="D28" s="16">
        <f>'[1]18'!D30</f>
        <v>55</v>
      </c>
      <c r="E28" s="16">
        <f>'[1]18'!E30</f>
        <v>0</v>
      </c>
      <c r="F28" s="15">
        <f t="shared" si="6"/>
        <v>320</v>
      </c>
      <c r="G28" s="15">
        <f>'[1]18'!H30</f>
        <v>150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'[1]18'!B31</f>
        <v>265</v>
      </c>
      <c r="C29" s="16">
        <f>'[1]18'!C31</f>
        <v>0</v>
      </c>
      <c r="D29" s="16">
        <f>'[1]18'!D31</f>
        <v>55</v>
      </c>
      <c r="E29" s="16">
        <f>'[1]18'!E31</f>
        <v>0</v>
      </c>
      <c r="F29" s="15">
        <f t="shared" si="6"/>
        <v>320</v>
      </c>
      <c r="G29" s="15">
        <f>'[1]18'!H31</f>
        <v>150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'[1]18'!B32</f>
        <v>265</v>
      </c>
      <c r="C30" s="16">
        <f>'[1]18'!C32</f>
        <v>0</v>
      </c>
      <c r="D30" s="16">
        <f>'[1]18'!D32</f>
        <v>55</v>
      </c>
      <c r="E30" s="16">
        <f>'[1]18'!E32</f>
        <v>0</v>
      </c>
      <c r="F30" s="15">
        <f t="shared" si="6"/>
        <v>320</v>
      </c>
      <c r="G30" s="15">
        <f>'[1]18'!H32</f>
        <v>150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'[1]18'!B33</f>
        <v>265</v>
      </c>
      <c r="C31" s="16">
        <f>'[1]18'!C33</f>
        <v>0</v>
      </c>
      <c r="D31" s="16">
        <f>'[1]18'!D33</f>
        <v>55</v>
      </c>
      <c r="E31" s="16">
        <f>'[1]18'!E33</f>
        <v>0</v>
      </c>
      <c r="F31" s="15">
        <f t="shared" si="6"/>
        <v>320</v>
      </c>
      <c r="G31" s="15">
        <f>'[1]18'!H33</f>
        <v>150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'[1]18'!B34</f>
        <v>265</v>
      </c>
      <c r="C32" s="16">
        <f>'[1]18'!C34</f>
        <v>0</v>
      </c>
      <c r="D32" s="16">
        <f>'[1]18'!D34</f>
        <v>55</v>
      </c>
      <c r="E32" s="16">
        <f>'[1]18'!E34</f>
        <v>0</v>
      </c>
      <c r="F32" s="15">
        <f t="shared" si="6"/>
        <v>320</v>
      </c>
      <c r="G32" s="15">
        <f>'[1]18'!H34</f>
        <v>150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'[1]18'!B35</f>
        <v>265</v>
      </c>
      <c r="C33" s="16">
        <f>'[1]18'!C35</f>
        <v>0</v>
      </c>
      <c r="D33" s="16">
        <f>'[1]18'!D35</f>
        <v>55</v>
      </c>
      <c r="E33" s="16">
        <f>'[1]18'!E35</f>
        <v>0</v>
      </c>
      <c r="F33" s="15">
        <f t="shared" si="6"/>
        <v>320</v>
      </c>
      <c r="G33" s="15">
        <f>'[1]18'!H35</f>
        <v>150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'[1]18'!B36</f>
        <v>265</v>
      </c>
      <c r="C34" s="16">
        <f>'[1]18'!C36</f>
        <v>0</v>
      </c>
      <c r="D34" s="16">
        <f>'[1]18'!D36</f>
        <v>55</v>
      </c>
      <c r="E34" s="16">
        <f>'[1]18'!E36</f>
        <v>0</v>
      </c>
      <c r="F34" s="15">
        <f t="shared" si="6"/>
        <v>320</v>
      </c>
      <c r="G34" s="15">
        <f>'[1]18'!H36</f>
        <v>150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'[1]18'!B37</f>
        <v>265</v>
      </c>
      <c r="C35" s="16">
        <f>'[1]18'!C37</f>
        <v>0</v>
      </c>
      <c r="D35" s="16">
        <f>'[1]18'!D37</f>
        <v>55</v>
      </c>
      <c r="E35" s="16">
        <f>'[1]18'!E37</f>
        <v>0</v>
      </c>
      <c r="F35" s="15">
        <f t="shared" si="6"/>
        <v>320</v>
      </c>
      <c r="G35" s="15">
        <f>'[1]18'!H37</f>
        <v>150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'[1]18'!B38</f>
        <v>265</v>
      </c>
      <c r="C36" s="16">
        <f>'[1]18'!C38</f>
        <v>0</v>
      </c>
      <c r="D36" s="16">
        <f>'[1]18'!D38</f>
        <v>55</v>
      </c>
      <c r="E36" s="16">
        <f>'[1]18'!E38</f>
        <v>0</v>
      </c>
      <c r="F36" s="15">
        <f t="shared" si="6"/>
        <v>320</v>
      </c>
      <c r="G36" s="15">
        <f>'[1]18'!H38</f>
        <v>150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'[1]18'!B39</f>
        <v>265</v>
      </c>
      <c r="C37" s="16">
        <f>'[1]18'!C39</f>
        <v>0</v>
      </c>
      <c r="D37" s="16">
        <f>'[1]18'!D39</f>
        <v>55</v>
      </c>
      <c r="E37" s="16">
        <f>'[1]18'!E39</f>
        <v>0</v>
      </c>
      <c r="F37" s="15">
        <f t="shared" si="6"/>
        <v>320</v>
      </c>
      <c r="G37" s="15">
        <f>'[1]18'!H39</f>
        <v>150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'[1]18'!B40</f>
        <v>265</v>
      </c>
      <c r="C38" s="16">
        <f>'[1]18'!C40</f>
        <v>0</v>
      </c>
      <c r="D38" s="16">
        <f>'[1]18'!D40</f>
        <v>55</v>
      </c>
      <c r="E38" s="16">
        <f>'[1]18'!E40</f>
        <v>0</v>
      </c>
      <c r="F38" s="15">
        <f t="shared" si="6"/>
        <v>320</v>
      </c>
      <c r="G38" s="15">
        <f>'[1]18'!H40</f>
        <v>150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'[1]18'!B41</f>
        <v>265</v>
      </c>
      <c r="C39" s="16">
        <f>'[1]18'!C41</f>
        <v>0</v>
      </c>
      <c r="D39" s="16">
        <f>'[1]18'!D41</f>
        <v>55</v>
      </c>
      <c r="E39" s="16">
        <f>'[1]18'!E41</f>
        <v>0</v>
      </c>
      <c r="F39" s="15">
        <f t="shared" si="6"/>
        <v>320</v>
      </c>
      <c r="G39" s="15">
        <f>'[1]18'!H41</f>
        <v>150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'[1]18'!B42</f>
        <v>265</v>
      </c>
      <c r="C40" s="16">
        <f>'[1]18'!C42</f>
        <v>0</v>
      </c>
      <c r="D40" s="16">
        <f>'[1]18'!D42</f>
        <v>55</v>
      </c>
      <c r="E40" s="16">
        <f>'[1]18'!E42</f>
        <v>0</v>
      </c>
      <c r="F40" s="15">
        <f t="shared" si="6"/>
        <v>320</v>
      </c>
      <c r="G40" s="15">
        <f>'[1]18'!H42</f>
        <v>150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'[1]18'!B43</f>
        <v>265</v>
      </c>
      <c r="C41" s="16">
        <f>'[1]18'!C43</f>
        <v>0</v>
      </c>
      <c r="D41" s="16">
        <f>'[1]18'!D43</f>
        <v>55</v>
      </c>
      <c r="E41" s="16">
        <f>'[1]18'!E43</f>
        <v>0</v>
      </c>
      <c r="F41" s="15">
        <f t="shared" si="6"/>
        <v>320</v>
      </c>
      <c r="G41" s="15">
        <f>'[1]18'!H43</f>
        <v>150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'[1]18'!B44</f>
        <v>265</v>
      </c>
      <c r="C42" s="16">
        <f>'[1]18'!C44</f>
        <v>0</v>
      </c>
      <c r="D42" s="16">
        <f>'[1]18'!D44</f>
        <v>55</v>
      </c>
      <c r="E42" s="16">
        <f>'[1]18'!E44</f>
        <v>0</v>
      </c>
      <c r="F42" s="15">
        <f t="shared" si="6"/>
        <v>320</v>
      </c>
      <c r="G42" s="15">
        <f>'[1]18'!H44</f>
        <v>150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'[1]18'!B45</f>
        <v>265</v>
      </c>
      <c r="C43" s="16">
        <f>'[1]18'!C45</f>
        <v>0</v>
      </c>
      <c r="D43" s="16">
        <f>'[1]18'!D45</f>
        <v>55</v>
      </c>
      <c r="E43" s="16">
        <f>'[1]18'!E45</f>
        <v>0</v>
      </c>
      <c r="F43" s="15">
        <f t="shared" si="6"/>
        <v>320</v>
      </c>
      <c r="G43" s="15">
        <f>'[1]18'!H45</f>
        <v>150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'[1]18'!B46</f>
        <v>265</v>
      </c>
      <c r="C44" s="16">
        <f>'[1]18'!C46</f>
        <v>0</v>
      </c>
      <c r="D44" s="16">
        <f>'[1]18'!D46</f>
        <v>55</v>
      </c>
      <c r="E44" s="16">
        <f>'[1]18'!E46</f>
        <v>0</v>
      </c>
      <c r="F44" s="15">
        <f t="shared" si="6"/>
        <v>320</v>
      </c>
      <c r="G44" s="15">
        <f>'[1]18'!H46</f>
        <v>150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'[1]18'!B47</f>
        <v>265</v>
      </c>
      <c r="C45" s="16">
        <f>'[1]18'!C47</f>
        <v>0</v>
      </c>
      <c r="D45" s="16">
        <f>'[1]18'!D47</f>
        <v>55</v>
      </c>
      <c r="E45" s="16">
        <f>'[1]18'!E47</f>
        <v>0</v>
      </c>
      <c r="F45" s="15">
        <f t="shared" si="6"/>
        <v>320</v>
      </c>
      <c r="G45" s="15">
        <f>'[1]18'!H47</f>
        <v>150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'[1]18'!B48</f>
        <v>265</v>
      </c>
      <c r="C46" s="16">
        <f>'[1]18'!C48</f>
        <v>0</v>
      </c>
      <c r="D46" s="16">
        <f>'[1]18'!D48</f>
        <v>55</v>
      </c>
      <c r="E46" s="16">
        <f>'[1]18'!E48</f>
        <v>0</v>
      </c>
      <c r="F46" s="15">
        <f t="shared" si="6"/>
        <v>320</v>
      </c>
      <c r="G46" s="15">
        <f>'[1]18'!H48</f>
        <v>150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'[1]18'!B49</f>
        <v>265</v>
      </c>
      <c r="C47" s="16">
        <f>'[1]18'!C49</f>
        <v>0</v>
      </c>
      <c r="D47" s="16">
        <f>'[1]18'!D49</f>
        <v>55</v>
      </c>
      <c r="E47" s="16">
        <f>'[1]18'!E49</f>
        <v>0</v>
      </c>
      <c r="F47" s="15">
        <f t="shared" si="6"/>
        <v>320</v>
      </c>
      <c r="G47" s="15">
        <f>'[1]18'!H49</f>
        <v>150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'[1]18'!B50</f>
        <v>265</v>
      </c>
      <c r="C48" s="16">
        <f>'[1]18'!C50</f>
        <v>0</v>
      </c>
      <c r="D48" s="16">
        <f>'[1]18'!D50</f>
        <v>55</v>
      </c>
      <c r="E48" s="16">
        <f>'[1]18'!E50</f>
        <v>0</v>
      </c>
      <c r="F48" s="15">
        <f t="shared" si="6"/>
        <v>320</v>
      </c>
      <c r="G48" s="15">
        <f>'[1]18'!H50</f>
        <v>150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'[1]18'!B51</f>
        <v>265</v>
      </c>
      <c r="C49" s="16">
        <f>'[1]18'!C51</f>
        <v>0</v>
      </c>
      <c r="D49" s="16">
        <f>'[1]18'!D51</f>
        <v>55</v>
      </c>
      <c r="E49" s="16">
        <f>'[1]18'!E51</f>
        <v>0</v>
      </c>
      <c r="F49" s="15">
        <f t="shared" si="6"/>
        <v>320</v>
      </c>
      <c r="G49" s="15">
        <f>'[1]18'!H51</f>
        <v>150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'[1]18'!B52</f>
        <v>265</v>
      </c>
      <c r="C50" s="16">
        <f>'[1]18'!C52</f>
        <v>0</v>
      </c>
      <c r="D50" s="16">
        <f>'[1]18'!D52</f>
        <v>55</v>
      </c>
      <c r="E50" s="16">
        <f>'[1]18'!E52</f>
        <v>0</v>
      </c>
      <c r="F50" s="15">
        <f t="shared" si="6"/>
        <v>320</v>
      </c>
      <c r="G50" s="15">
        <f>'[1]18'!H52</f>
        <v>150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'[1]18'!B53</f>
        <v>225</v>
      </c>
      <c r="C51" s="16">
        <f>'[1]18'!C53</f>
        <v>40</v>
      </c>
      <c r="D51" s="16">
        <f>'[1]18'!D53</f>
        <v>55</v>
      </c>
      <c r="E51" s="16">
        <f>'[1]18'!E53</f>
        <v>0</v>
      </c>
      <c r="F51" s="15">
        <f t="shared" si="6"/>
        <v>320</v>
      </c>
      <c r="G51" s="15">
        <f>'[1]18'!H53</f>
        <v>150</v>
      </c>
      <c r="H51" s="16">
        <f>'[1]18'!I53</f>
        <v>40</v>
      </c>
      <c r="I51" s="16">
        <f>'[1]18'!J53</f>
        <v>0</v>
      </c>
      <c r="J51" s="16">
        <f>'[1]18'!K53</f>
        <v>0</v>
      </c>
      <c r="K51" s="15">
        <f t="shared" si="4"/>
        <v>190</v>
      </c>
      <c r="L51" s="18">
        <f>frq!C51</f>
        <v>1</v>
      </c>
      <c r="M51" s="16">
        <f t="shared" si="7"/>
        <v>150</v>
      </c>
      <c r="N51" s="16">
        <f t="shared" si="8"/>
        <v>40</v>
      </c>
      <c r="O51" s="16">
        <f t="shared" si="9"/>
        <v>0</v>
      </c>
      <c r="P51" s="16">
        <f t="shared" si="10"/>
        <v>0</v>
      </c>
      <c r="Q51" s="17">
        <f t="shared" si="5"/>
        <v>190</v>
      </c>
    </row>
    <row r="52" spans="1:17">
      <c r="A52" s="8" t="s">
        <v>94</v>
      </c>
      <c r="B52" s="15">
        <f>'[1]18'!B54</f>
        <v>205</v>
      </c>
      <c r="C52" s="16">
        <f>'[1]18'!C54</f>
        <v>60</v>
      </c>
      <c r="D52" s="16">
        <f>'[1]18'!D54</f>
        <v>55</v>
      </c>
      <c r="E52" s="16">
        <f>'[1]18'!E54</f>
        <v>0</v>
      </c>
      <c r="F52" s="15">
        <f t="shared" si="6"/>
        <v>320</v>
      </c>
      <c r="G52" s="15">
        <f>'[1]18'!H54</f>
        <v>150</v>
      </c>
      <c r="H52" s="16">
        <f>'[1]18'!I54</f>
        <v>60</v>
      </c>
      <c r="I52" s="16">
        <f>'[1]18'!J54</f>
        <v>0</v>
      </c>
      <c r="J52" s="16">
        <f>'[1]18'!K54</f>
        <v>0</v>
      </c>
      <c r="K52" s="15">
        <f t="shared" si="4"/>
        <v>210</v>
      </c>
      <c r="L52" s="18">
        <f>frq!C52</f>
        <v>1</v>
      </c>
      <c r="M52" s="16">
        <f t="shared" si="7"/>
        <v>150</v>
      </c>
      <c r="N52" s="16">
        <f t="shared" si="8"/>
        <v>60</v>
      </c>
      <c r="O52" s="16">
        <f t="shared" si="9"/>
        <v>0</v>
      </c>
      <c r="P52" s="16">
        <f t="shared" si="10"/>
        <v>0</v>
      </c>
      <c r="Q52" s="17">
        <f t="shared" si="5"/>
        <v>210</v>
      </c>
    </row>
    <row r="53" spans="1:17">
      <c r="A53" s="8" t="s">
        <v>95</v>
      </c>
      <c r="B53" s="15">
        <f>'[1]18'!B55</f>
        <v>185</v>
      </c>
      <c r="C53" s="16">
        <f>'[1]18'!C55</f>
        <v>80</v>
      </c>
      <c r="D53" s="16">
        <f>'[1]18'!D55</f>
        <v>55</v>
      </c>
      <c r="E53" s="16">
        <f>'[1]18'!E55</f>
        <v>0</v>
      </c>
      <c r="F53" s="15">
        <f t="shared" si="6"/>
        <v>320</v>
      </c>
      <c r="G53" s="15">
        <f>'[1]18'!H55</f>
        <v>150</v>
      </c>
      <c r="H53" s="16">
        <f>'[1]18'!I55</f>
        <v>80</v>
      </c>
      <c r="I53" s="16">
        <f>'[1]18'!J55</f>
        <v>0</v>
      </c>
      <c r="J53" s="16">
        <f>'[1]18'!K55</f>
        <v>0</v>
      </c>
      <c r="K53" s="15">
        <f t="shared" si="4"/>
        <v>230</v>
      </c>
      <c r="L53" s="18">
        <f>frq!C53</f>
        <v>1</v>
      </c>
      <c r="M53" s="16">
        <f t="shared" si="7"/>
        <v>150</v>
      </c>
      <c r="N53" s="16">
        <f t="shared" si="8"/>
        <v>80</v>
      </c>
      <c r="O53" s="16">
        <f t="shared" si="9"/>
        <v>0</v>
      </c>
      <c r="P53" s="16">
        <f t="shared" si="10"/>
        <v>0</v>
      </c>
      <c r="Q53" s="17">
        <f t="shared" si="5"/>
        <v>230</v>
      </c>
    </row>
    <row r="54" spans="1:17">
      <c r="A54" s="8" t="s">
        <v>96</v>
      </c>
      <c r="B54" s="15">
        <f>'[1]18'!B56</f>
        <v>185</v>
      </c>
      <c r="C54" s="16">
        <f>'[1]18'!C56</f>
        <v>80</v>
      </c>
      <c r="D54" s="16">
        <f>'[1]18'!D56</f>
        <v>55</v>
      </c>
      <c r="E54" s="16">
        <f>'[1]18'!E56</f>
        <v>0</v>
      </c>
      <c r="F54" s="15">
        <f t="shared" si="6"/>
        <v>320</v>
      </c>
      <c r="G54" s="15">
        <f>'[1]18'!H56</f>
        <v>150</v>
      </c>
      <c r="H54" s="16">
        <f>'[1]18'!I56</f>
        <v>80</v>
      </c>
      <c r="I54" s="16">
        <f>'[1]18'!J56</f>
        <v>0</v>
      </c>
      <c r="J54" s="16">
        <f>'[1]18'!K56</f>
        <v>0</v>
      </c>
      <c r="K54" s="15">
        <f t="shared" si="4"/>
        <v>230</v>
      </c>
      <c r="L54" s="18">
        <f>frq!C54</f>
        <v>1</v>
      </c>
      <c r="M54" s="16">
        <f t="shared" si="7"/>
        <v>150</v>
      </c>
      <c r="N54" s="16">
        <f t="shared" si="8"/>
        <v>80</v>
      </c>
      <c r="O54" s="16">
        <f t="shared" si="9"/>
        <v>0</v>
      </c>
      <c r="P54" s="16">
        <f t="shared" si="10"/>
        <v>0</v>
      </c>
      <c r="Q54" s="17">
        <f t="shared" si="5"/>
        <v>230</v>
      </c>
    </row>
    <row r="55" spans="1:17">
      <c r="A55" s="8" t="s">
        <v>97</v>
      </c>
      <c r="B55" s="15">
        <f>'[1]18'!B57</f>
        <v>265</v>
      </c>
      <c r="C55" s="16">
        <f>'[1]18'!C57</f>
        <v>0</v>
      </c>
      <c r="D55" s="16">
        <f>'[1]18'!D57</f>
        <v>55</v>
      </c>
      <c r="E55" s="16">
        <f>'[1]18'!E57</f>
        <v>0</v>
      </c>
      <c r="F55" s="15">
        <f t="shared" si="6"/>
        <v>320</v>
      </c>
      <c r="G55" s="15">
        <f>'[1]18'!H57</f>
        <v>220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220</v>
      </c>
      <c r="L55" s="18">
        <f>frq!C55</f>
        <v>1</v>
      </c>
      <c r="M55" s="16">
        <f t="shared" si="7"/>
        <v>220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220</v>
      </c>
    </row>
    <row r="56" spans="1:17">
      <c r="A56" s="8" t="s">
        <v>98</v>
      </c>
      <c r="B56" s="15">
        <f>'[1]18'!B58</f>
        <v>265</v>
      </c>
      <c r="C56" s="16">
        <f>'[1]18'!C58</f>
        <v>0</v>
      </c>
      <c r="D56" s="16">
        <f>'[1]18'!D58</f>
        <v>55</v>
      </c>
      <c r="E56" s="16">
        <f>'[1]18'!E58</f>
        <v>0</v>
      </c>
      <c r="F56" s="15">
        <f t="shared" si="6"/>
        <v>320</v>
      </c>
      <c r="G56" s="15">
        <f>'[1]18'!H58</f>
        <v>265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'[1]18'!B59</f>
        <v>265</v>
      </c>
      <c r="C57" s="16">
        <f>'[1]18'!C59</f>
        <v>0</v>
      </c>
      <c r="D57" s="16">
        <f>'[1]18'!D59</f>
        <v>55</v>
      </c>
      <c r="E57" s="16">
        <f>'[1]18'!E59</f>
        <v>0</v>
      </c>
      <c r="F57" s="15">
        <f t="shared" si="6"/>
        <v>320</v>
      </c>
      <c r="G57" s="15">
        <f>'[1]18'!H59</f>
        <v>265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'[1]18'!B60</f>
        <v>265</v>
      </c>
      <c r="C58" s="16">
        <f>'[1]18'!C60</f>
        <v>0</v>
      </c>
      <c r="D58" s="16">
        <f>'[1]18'!D60</f>
        <v>55</v>
      </c>
      <c r="E58" s="16">
        <f>'[1]18'!E60</f>
        <v>0</v>
      </c>
      <c r="F58" s="15">
        <f t="shared" si="6"/>
        <v>320</v>
      </c>
      <c r="G58" s="15">
        <f>'[1]18'!H60</f>
        <v>265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'[1]18'!B61</f>
        <v>265</v>
      </c>
      <c r="C59" s="16">
        <f>'[1]18'!C61</f>
        <v>0</v>
      </c>
      <c r="D59" s="16">
        <f>'[1]18'!D61</f>
        <v>55</v>
      </c>
      <c r="E59" s="16">
        <f>'[1]18'!E61</f>
        <v>0</v>
      </c>
      <c r="F59" s="15">
        <f t="shared" si="6"/>
        <v>320</v>
      </c>
      <c r="G59" s="15">
        <f>'[1]18'!H61</f>
        <v>265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'[1]18'!B62</f>
        <v>265</v>
      </c>
      <c r="C60" s="16">
        <f>'[1]18'!C62</f>
        <v>0</v>
      </c>
      <c r="D60" s="16">
        <f>'[1]18'!D62</f>
        <v>55</v>
      </c>
      <c r="E60" s="16">
        <f>'[1]18'!E62</f>
        <v>0</v>
      </c>
      <c r="F60" s="15">
        <f t="shared" si="6"/>
        <v>320</v>
      </c>
      <c r="G60" s="15">
        <f>'[1]18'!H62</f>
        <v>265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'[1]18'!B63</f>
        <v>265</v>
      </c>
      <c r="C61" s="16">
        <f>'[1]18'!C63</f>
        <v>0</v>
      </c>
      <c r="D61" s="16">
        <f>'[1]18'!D63</f>
        <v>55</v>
      </c>
      <c r="E61" s="16">
        <f>'[1]18'!E63</f>
        <v>0</v>
      </c>
      <c r="F61" s="15">
        <f t="shared" si="6"/>
        <v>320</v>
      </c>
      <c r="G61" s="15">
        <f>'[1]18'!H63</f>
        <v>265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'[1]18'!B64</f>
        <v>265</v>
      </c>
      <c r="C62" s="16">
        <f>'[1]18'!C64</f>
        <v>0</v>
      </c>
      <c r="D62" s="16">
        <f>'[1]18'!D64</f>
        <v>55</v>
      </c>
      <c r="E62" s="16">
        <f>'[1]18'!E64</f>
        <v>0</v>
      </c>
      <c r="F62" s="15">
        <f t="shared" si="6"/>
        <v>320</v>
      </c>
      <c r="G62" s="15">
        <f>'[1]18'!H64</f>
        <v>265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'[1]18'!B65</f>
        <v>265</v>
      </c>
      <c r="C63" s="16">
        <f>'[1]18'!C65</f>
        <v>0</v>
      </c>
      <c r="D63" s="16">
        <f>'[1]18'!D65</f>
        <v>55</v>
      </c>
      <c r="E63" s="16">
        <f>'[1]18'!E65</f>
        <v>0</v>
      </c>
      <c r="F63" s="15">
        <f t="shared" si="6"/>
        <v>320</v>
      </c>
      <c r="G63" s="15">
        <f>'[1]18'!H65</f>
        <v>265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'[1]18'!B66</f>
        <v>265</v>
      </c>
      <c r="C64" s="16">
        <f>'[1]18'!C66</f>
        <v>0</v>
      </c>
      <c r="D64" s="16">
        <f>'[1]18'!D66</f>
        <v>55</v>
      </c>
      <c r="E64" s="16">
        <f>'[1]18'!E66</f>
        <v>0</v>
      </c>
      <c r="F64" s="15">
        <f t="shared" si="6"/>
        <v>320</v>
      </c>
      <c r="G64" s="15">
        <f>'[1]18'!H66</f>
        <v>265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'[1]18'!B67</f>
        <v>265</v>
      </c>
      <c r="C65" s="16">
        <f>'[1]18'!C67</f>
        <v>0</v>
      </c>
      <c r="D65" s="16">
        <f>'[1]18'!D67</f>
        <v>55</v>
      </c>
      <c r="E65" s="16">
        <f>'[1]18'!E67</f>
        <v>0</v>
      </c>
      <c r="F65" s="15">
        <f t="shared" si="6"/>
        <v>320</v>
      </c>
      <c r="G65" s="15">
        <f>'[1]18'!H67</f>
        <v>265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'[1]18'!B68</f>
        <v>265</v>
      </c>
      <c r="C66" s="16">
        <f>'[1]18'!C68</f>
        <v>0</v>
      </c>
      <c r="D66" s="16">
        <f>'[1]18'!D68</f>
        <v>55</v>
      </c>
      <c r="E66" s="16">
        <f>'[1]18'!E68</f>
        <v>0</v>
      </c>
      <c r="F66" s="15">
        <f t="shared" si="6"/>
        <v>320</v>
      </c>
      <c r="G66" s="15">
        <f>'[1]18'!H68</f>
        <v>265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'[1]18'!B69</f>
        <v>265</v>
      </c>
      <c r="C67" s="16">
        <f>'[1]18'!C69</f>
        <v>0</v>
      </c>
      <c r="D67" s="16">
        <f>'[1]18'!D69</f>
        <v>55</v>
      </c>
      <c r="E67" s="16">
        <f>'[1]18'!E69</f>
        <v>0</v>
      </c>
      <c r="F67" s="15">
        <f t="shared" si="6"/>
        <v>320</v>
      </c>
      <c r="G67" s="15">
        <f>'[1]18'!H69</f>
        <v>265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'[1]18'!B70</f>
        <v>265</v>
      </c>
      <c r="C68" s="16">
        <f>'[1]18'!C70</f>
        <v>0</v>
      </c>
      <c r="D68" s="16">
        <f>'[1]18'!D70</f>
        <v>55</v>
      </c>
      <c r="E68" s="16">
        <f>'[1]18'!E70</f>
        <v>0</v>
      </c>
      <c r="F68" s="15">
        <f t="shared" si="6"/>
        <v>320</v>
      </c>
      <c r="G68" s="15">
        <f>'[1]18'!H70</f>
        <v>265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'[1]18'!B71</f>
        <v>265</v>
      </c>
      <c r="C69" s="16">
        <f>'[1]18'!C71</f>
        <v>0</v>
      </c>
      <c r="D69" s="16">
        <f>'[1]18'!D71</f>
        <v>55</v>
      </c>
      <c r="E69" s="16">
        <f>'[1]18'!E71</f>
        <v>0</v>
      </c>
      <c r="F69" s="15">
        <f t="shared" ref="F69:F98" si="17">SUM(B69:E69)</f>
        <v>320</v>
      </c>
      <c r="G69" s="15">
        <f>'[1]18'!H71</f>
        <v>265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'[1]18'!B72</f>
        <v>265</v>
      </c>
      <c r="C70" s="16">
        <f>'[1]18'!C72</f>
        <v>0</v>
      </c>
      <c r="D70" s="16">
        <f>'[1]18'!D72</f>
        <v>55</v>
      </c>
      <c r="E70" s="16">
        <f>'[1]18'!E72</f>
        <v>0</v>
      </c>
      <c r="F70" s="15">
        <f t="shared" si="17"/>
        <v>320</v>
      </c>
      <c r="G70" s="15">
        <f>'[1]18'!H72</f>
        <v>265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'[1]18'!B73</f>
        <v>265</v>
      </c>
      <c r="C71" s="16">
        <f>'[1]18'!C73</f>
        <v>0</v>
      </c>
      <c r="D71" s="16">
        <f>'[1]18'!D73</f>
        <v>55</v>
      </c>
      <c r="E71" s="16">
        <f>'[1]18'!E73</f>
        <v>0</v>
      </c>
      <c r="F71" s="15">
        <f t="shared" si="17"/>
        <v>320</v>
      </c>
      <c r="G71" s="15">
        <f>'[1]18'!H73</f>
        <v>265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'[1]18'!B74</f>
        <v>265</v>
      </c>
      <c r="C72" s="16">
        <f>'[1]18'!C74</f>
        <v>0</v>
      </c>
      <c r="D72" s="16">
        <f>'[1]18'!D74</f>
        <v>55</v>
      </c>
      <c r="E72" s="16">
        <f>'[1]18'!E74</f>
        <v>0</v>
      </c>
      <c r="F72" s="15">
        <f t="shared" si="17"/>
        <v>320</v>
      </c>
      <c r="G72" s="15">
        <f>'[1]18'!H74</f>
        <v>265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'[1]18'!B75</f>
        <v>265</v>
      </c>
      <c r="C73" s="16">
        <f>'[1]18'!C75</f>
        <v>0</v>
      </c>
      <c r="D73" s="16">
        <f>'[1]18'!D75</f>
        <v>55</v>
      </c>
      <c r="E73" s="16">
        <f>'[1]18'!E75</f>
        <v>0</v>
      </c>
      <c r="F73" s="15">
        <f t="shared" si="17"/>
        <v>320</v>
      </c>
      <c r="G73" s="15">
        <f>'[1]18'!H75</f>
        <v>265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'[1]18'!B76</f>
        <v>265</v>
      </c>
      <c r="C74" s="16">
        <f>'[1]18'!C76</f>
        <v>0</v>
      </c>
      <c r="D74" s="16">
        <f>'[1]18'!D76</f>
        <v>55</v>
      </c>
      <c r="E74" s="16">
        <f>'[1]18'!E76</f>
        <v>0</v>
      </c>
      <c r="F74" s="15">
        <f t="shared" si="17"/>
        <v>320</v>
      </c>
      <c r="G74" s="15">
        <f>'[1]18'!H76</f>
        <v>265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'[1]18'!B77</f>
        <v>265</v>
      </c>
      <c r="C75" s="16">
        <f>'[1]18'!C77</f>
        <v>0</v>
      </c>
      <c r="D75" s="16">
        <f>'[1]18'!D77</f>
        <v>55</v>
      </c>
      <c r="E75" s="16">
        <f>'[1]18'!E77</f>
        <v>0</v>
      </c>
      <c r="F75" s="15">
        <f t="shared" si="17"/>
        <v>320</v>
      </c>
      <c r="G75" s="15">
        <f>'[1]18'!H77</f>
        <v>265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'[1]18'!B78</f>
        <v>265</v>
      </c>
      <c r="C76" s="16">
        <f>'[1]18'!C78</f>
        <v>0</v>
      </c>
      <c r="D76" s="16">
        <f>'[1]18'!D78</f>
        <v>55</v>
      </c>
      <c r="E76" s="16">
        <f>'[1]18'!E78</f>
        <v>0</v>
      </c>
      <c r="F76" s="15">
        <f t="shared" si="17"/>
        <v>320</v>
      </c>
      <c r="G76" s="15">
        <f>'[1]18'!H78</f>
        <v>265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'[1]18'!B79</f>
        <v>265</v>
      </c>
      <c r="C77" s="16">
        <f>'[1]18'!C79</f>
        <v>0</v>
      </c>
      <c r="D77" s="16">
        <f>'[1]18'!D79</f>
        <v>55</v>
      </c>
      <c r="E77" s="16">
        <f>'[1]18'!E79</f>
        <v>0</v>
      </c>
      <c r="F77" s="15">
        <f t="shared" si="17"/>
        <v>320</v>
      </c>
      <c r="G77" s="15">
        <f>'[1]18'!H79</f>
        <v>265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'[1]18'!B80</f>
        <v>265</v>
      </c>
      <c r="C78" s="16">
        <f>'[1]18'!C80</f>
        <v>0</v>
      </c>
      <c r="D78" s="16">
        <f>'[1]18'!D80</f>
        <v>55</v>
      </c>
      <c r="E78" s="16">
        <f>'[1]18'!E80</f>
        <v>0</v>
      </c>
      <c r="F78" s="15">
        <f t="shared" si="17"/>
        <v>320</v>
      </c>
      <c r="G78" s="15">
        <f>'[1]18'!H80</f>
        <v>265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'[1]18'!B81</f>
        <v>265</v>
      </c>
      <c r="C79" s="16">
        <f>'[1]18'!C81</f>
        <v>0</v>
      </c>
      <c r="D79" s="16">
        <f>'[1]18'!D81</f>
        <v>55</v>
      </c>
      <c r="E79" s="16">
        <f>'[1]18'!E81</f>
        <v>0</v>
      </c>
      <c r="F79" s="15">
        <f t="shared" si="17"/>
        <v>320</v>
      </c>
      <c r="G79" s="15">
        <f>'[1]18'!H81</f>
        <v>265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'[1]18'!B82</f>
        <v>265</v>
      </c>
      <c r="C80" s="16">
        <f>'[1]18'!C82</f>
        <v>0</v>
      </c>
      <c r="D80" s="16">
        <f>'[1]18'!D82</f>
        <v>55</v>
      </c>
      <c r="E80" s="16">
        <f>'[1]18'!E82</f>
        <v>0</v>
      </c>
      <c r="F80" s="15">
        <f t="shared" si="17"/>
        <v>320</v>
      </c>
      <c r="G80" s="15">
        <f>'[1]18'!H82</f>
        <v>265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'[1]18'!B83</f>
        <v>265</v>
      </c>
      <c r="C81" s="16">
        <f>'[1]18'!C83</f>
        <v>0</v>
      </c>
      <c r="D81" s="16">
        <f>'[1]18'!D83</f>
        <v>55</v>
      </c>
      <c r="E81" s="16">
        <f>'[1]18'!E83</f>
        <v>0</v>
      </c>
      <c r="F81" s="15">
        <f t="shared" si="17"/>
        <v>320</v>
      </c>
      <c r="G81" s="15">
        <f>'[1]18'!H83</f>
        <v>265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'[1]18'!B84</f>
        <v>265</v>
      </c>
      <c r="C82" s="16">
        <f>'[1]18'!C84</f>
        <v>0</v>
      </c>
      <c r="D82" s="16">
        <f>'[1]18'!D84</f>
        <v>55</v>
      </c>
      <c r="E82" s="16">
        <f>'[1]18'!E84</f>
        <v>0</v>
      </c>
      <c r="F82" s="15">
        <f t="shared" si="17"/>
        <v>320</v>
      </c>
      <c r="G82" s="15">
        <f>'[1]18'!H84</f>
        <v>265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'[1]18'!B85</f>
        <v>265</v>
      </c>
      <c r="C83" s="16">
        <f>'[1]18'!C85</f>
        <v>0</v>
      </c>
      <c r="D83" s="16">
        <f>'[1]18'!D85</f>
        <v>55</v>
      </c>
      <c r="E83" s="16">
        <f>'[1]18'!E85</f>
        <v>0</v>
      </c>
      <c r="F83" s="15">
        <f t="shared" si="17"/>
        <v>320</v>
      </c>
      <c r="G83" s="15">
        <f>'[1]18'!H85</f>
        <v>265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'[1]18'!B86</f>
        <v>265</v>
      </c>
      <c r="C84" s="16">
        <f>'[1]18'!C86</f>
        <v>0</v>
      </c>
      <c r="D84" s="16">
        <f>'[1]18'!D86</f>
        <v>55</v>
      </c>
      <c r="E84" s="16">
        <f>'[1]18'!E86</f>
        <v>0</v>
      </c>
      <c r="F84" s="15">
        <f t="shared" si="17"/>
        <v>320</v>
      </c>
      <c r="G84" s="15">
        <f>'[1]18'!H86</f>
        <v>265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'[1]18'!B87</f>
        <v>265</v>
      </c>
      <c r="C85" s="16">
        <f>'[1]18'!C87</f>
        <v>0</v>
      </c>
      <c r="D85" s="16">
        <f>'[1]18'!D87</f>
        <v>55</v>
      </c>
      <c r="E85" s="16">
        <f>'[1]18'!E87</f>
        <v>0</v>
      </c>
      <c r="F85" s="15">
        <f t="shared" si="17"/>
        <v>320</v>
      </c>
      <c r="G85" s="15">
        <f>'[1]18'!H87</f>
        <v>265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'[1]18'!B88</f>
        <v>265</v>
      </c>
      <c r="C86" s="16">
        <f>'[1]18'!C88</f>
        <v>0</v>
      </c>
      <c r="D86" s="16">
        <f>'[1]18'!D88</f>
        <v>55</v>
      </c>
      <c r="E86" s="16">
        <f>'[1]18'!E88</f>
        <v>0</v>
      </c>
      <c r="F86" s="15">
        <f t="shared" si="17"/>
        <v>320</v>
      </c>
      <c r="G86" s="15">
        <f>'[1]18'!H88</f>
        <v>265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'[1]18'!B89</f>
        <v>265</v>
      </c>
      <c r="C87" s="16">
        <f>'[1]18'!C89</f>
        <v>0</v>
      </c>
      <c r="D87" s="16">
        <f>'[1]18'!D89</f>
        <v>55</v>
      </c>
      <c r="E87" s="16">
        <f>'[1]18'!E89</f>
        <v>0</v>
      </c>
      <c r="F87" s="15">
        <f t="shared" si="17"/>
        <v>320</v>
      </c>
      <c r="G87" s="15">
        <f>'[1]18'!H89</f>
        <v>265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'[1]18'!B90</f>
        <v>265</v>
      </c>
      <c r="C88" s="16">
        <f>'[1]18'!C90</f>
        <v>0</v>
      </c>
      <c r="D88" s="16">
        <f>'[1]18'!D90</f>
        <v>55</v>
      </c>
      <c r="E88" s="16">
        <f>'[1]18'!E90</f>
        <v>0</v>
      </c>
      <c r="F88" s="15">
        <f t="shared" si="17"/>
        <v>320</v>
      </c>
      <c r="G88" s="15">
        <f>'[1]18'!H90</f>
        <v>265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'[1]18'!B91</f>
        <v>265</v>
      </c>
      <c r="C89" s="16">
        <f>'[1]18'!C91</f>
        <v>0</v>
      </c>
      <c r="D89" s="16">
        <f>'[1]18'!D91</f>
        <v>55</v>
      </c>
      <c r="E89" s="16">
        <f>'[1]18'!E91</f>
        <v>0</v>
      </c>
      <c r="F89" s="15">
        <f t="shared" si="17"/>
        <v>320</v>
      </c>
      <c r="G89" s="15">
        <f>'[1]18'!H91</f>
        <v>265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'[1]18'!B92</f>
        <v>265</v>
      </c>
      <c r="C90" s="16">
        <f>'[1]18'!C92</f>
        <v>0</v>
      </c>
      <c r="D90" s="16">
        <f>'[1]18'!D92</f>
        <v>55</v>
      </c>
      <c r="E90" s="16">
        <f>'[1]18'!E92</f>
        <v>0</v>
      </c>
      <c r="F90" s="15">
        <f t="shared" si="17"/>
        <v>320</v>
      </c>
      <c r="G90" s="15">
        <f>'[1]18'!H92</f>
        <v>265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'[1]18'!B93</f>
        <v>265</v>
      </c>
      <c r="C91" s="16">
        <f>'[1]18'!C93</f>
        <v>0</v>
      </c>
      <c r="D91" s="16">
        <f>'[1]18'!D93</f>
        <v>55</v>
      </c>
      <c r="E91" s="16">
        <f>'[1]18'!E93</f>
        <v>0</v>
      </c>
      <c r="F91" s="15">
        <f t="shared" si="17"/>
        <v>320</v>
      </c>
      <c r="G91" s="15">
        <f>'[1]18'!H93</f>
        <v>265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'[1]18'!B94</f>
        <v>265</v>
      </c>
      <c r="C92" s="16">
        <f>'[1]18'!C94</f>
        <v>0</v>
      </c>
      <c r="D92" s="16">
        <f>'[1]18'!D94</f>
        <v>55</v>
      </c>
      <c r="E92" s="16">
        <f>'[1]18'!E94</f>
        <v>0</v>
      </c>
      <c r="F92" s="15">
        <f t="shared" si="17"/>
        <v>320</v>
      </c>
      <c r="G92" s="15">
        <f>'[1]18'!H94</f>
        <v>265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'[1]18'!B95</f>
        <v>265</v>
      </c>
      <c r="C93" s="16">
        <f>'[1]18'!C95</f>
        <v>0</v>
      </c>
      <c r="D93" s="16">
        <f>'[1]18'!D95</f>
        <v>55</v>
      </c>
      <c r="E93" s="16">
        <f>'[1]18'!E95</f>
        <v>0</v>
      </c>
      <c r="F93" s="15">
        <f t="shared" si="17"/>
        <v>320</v>
      </c>
      <c r="G93" s="15">
        <f>'[1]18'!H95</f>
        <v>265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'[1]18'!B96</f>
        <v>265</v>
      </c>
      <c r="C94" s="16">
        <f>'[1]18'!C96</f>
        <v>0</v>
      </c>
      <c r="D94" s="16">
        <f>'[1]18'!D96</f>
        <v>55</v>
      </c>
      <c r="E94" s="16">
        <f>'[1]18'!E96</f>
        <v>0</v>
      </c>
      <c r="F94" s="15">
        <f t="shared" si="17"/>
        <v>320</v>
      </c>
      <c r="G94" s="15">
        <f>'[1]18'!H96</f>
        <v>265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'[1]18'!B97</f>
        <v>265</v>
      </c>
      <c r="C95" s="16">
        <f>'[1]18'!C97</f>
        <v>0</v>
      </c>
      <c r="D95" s="16">
        <f>'[1]18'!D97</f>
        <v>55</v>
      </c>
      <c r="E95" s="16">
        <f>'[1]18'!E97</f>
        <v>0</v>
      </c>
      <c r="F95" s="15">
        <f t="shared" si="17"/>
        <v>320</v>
      </c>
      <c r="G95" s="15">
        <f>'[1]18'!H97</f>
        <v>265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'[1]18'!B98</f>
        <v>265</v>
      </c>
      <c r="C96" s="16">
        <f>'[1]18'!C98</f>
        <v>0</v>
      </c>
      <c r="D96" s="16">
        <f>'[1]18'!D98</f>
        <v>55</v>
      </c>
      <c r="E96" s="16">
        <f>'[1]18'!E98</f>
        <v>0</v>
      </c>
      <c r="F96" s="15">
        <f t="shared" si="17"/>
        <v>320</v>
      </c>
      <c r="G96" s="15">
        <f>'[1]18'!H98</f>
        <v>265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'[1]18'!B99</f>
        <v>265</v>
      </c>
      <c r="C97" s="16">
        <f>'[1]18'!C99</f>
        <v>0</v>
      </c>
      <c r="D97" s="16">
        <f>'[1]18'!D99</f>
        <v>55</v>
      </c>
      <c r="E97" s="16">
        <f>'[1]18'!E99</f>
        <v>0</v>
      </c>
      <c r="F97" s="15">
        <f t="shared" si="17"/>
        <v>320</v>
      </c>
      <c r="G97" s="15">
        <f>'[1]18'!H99</f>
        <v>265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'[1]18'!B100</f>
        <v>265</v>
      </c>
      <c r="C98" s="16">
        <f>'[1]18'!C100</f>
        <v>0</v>
      </c>
      <c r="D98" s="16">
        <f>'[1]18'!D100</f>
        <v>55</v>
      </c>
      <c r="E98" s="16">
        <f>'[1]18'!E100</f>
        <v>0</v>
      </c>
      <c r="F98" s="15">
        <f t="shared" si="17"/>
        <v>320</v>
      </c>
      <c r="G98" s="15">
        <f>'[1]18'!H100</f>
        <v>265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6.2949999999999999</v>
      </c>
      <c r="C99" s="15">
        <f t="shared" si="18"/>
        <v>6.5000000000000002E-2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4.8537499999999998</v>
      </c>
      <c r="H99" s="15">
        <f t="shared" si="18"/>
        <v>6.5000000000000002E-2</v>
      </c>
      <c r="I99" s="15">
        <f t="shared" si="18"/>
        <v>0</v>
      </c>
      <c r="J99" s="15">
        <f t="shared" si="18"/>
        <v>0</v>
      </c>
      <c r="K99" s="15">
        <f t="shared" si="18"/>
        <v>4.9187500000000002</v>
      </c>
      <c r="L99" s="15">
        <f t="shared" si="18"/>
        <v>2.4E-2</v>
      </c>
      <c r="M99" s="15">
        <f t="shared" si="18"/>
        <v>4.8537499999999998</v>
      </c>
      <c r="N99" s="15">
        <f t="shared" si="18"/>
        <v>6.5000000000000002E-2</v>
      </c>
      <c r="O99" s="15">
        <f t="shared" si="18"/>
        <v>0</v>
      </c>
      <c r="P99" s="15">
        <f t="shared" si="18"/>
        <v>0</v>
      </c>
      <c r="Q99" s="15">
        <f t="shared" si="18"/>
        <v>4.9187500000000002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45187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'[2]18'!B5</f>
        <v>0</v>
      </c>
      <c r="C3" s="196">
        <f>'[2]18'!C5</f>
        <v>0</v>
      </c>
      <c r="D3" s="196">
        <f>'[2]18'!D5</f>
        <v>0</v>
      </c>
      <c r="E3" s="196">
        <f>'[2]18'!E5</f>
        <v>0</v>
      </c>
      <c r="F3" s="15">
        <f>SUM(B3:E3)</f>
        <v>0</v>
      </c>
      <c r="G3" s="195">
        <f>'[2]18'!H5</f>
        <v>0</v>
      </c>
      <c r="H3" s="196">
        <f>'[2]18'!I5</f>
        <v>0</v>
      </c>
      <c r="I3" s="196">
        <f>'[2]18'!J5</f>
        <v>0</v>
      </c>
      <c r="J3" s="196">
        <f>'[2]18'!K5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'[2]18'!B6</f>
        <v>0</v>
      </c>
      <c r="C4" s="196">
        <f>'[2]18'!C6</f>
        <v>0</v>
      </c>
      <c r="D4" s="196">
        <f>'[2]18'!D6</f>
        <v>0</v>
      </c>
      <c r="E4" s="196">
        <f>'[2]18'!E6</f>
        <v>0</v>
      </c>
      <c r="F4" s="15">
        <f>SUM(B4:E4)</f>
        <v>0</v>
      </c>
      <c r="G4" s="195">
        <f>'[2]18'!H6</f>
        <v>0</v>
      </c>
      <c r="H4" s="196">
        <f>'[2]18'!I6</f>
        <v>0</v>
      </c>
      <c r="I4" s="196">
        <f>'[2]18'!J6</f>
        <v>0</v>
      </c>
      <c r="J4" s="196">
        <f>'[2]18'!K6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'[2]18'!B7</f>
        <v>0</v>
      </c>
      <c r="C5" s="196">
        <f>'[2]18'!C7</f>
        <v>0</v>
      </c>
      <c r="D5" s="196">
        <f>'[2]18'!D7</f>
        <v>0</v>
      </c>
      <c r="E5" s="196">
        <f>'[2]18'!E7</f>
        <v>0</v>
      </c>
      <c r="F5" s="15">
        <f t="shared" ref="F5:F68" si="6">SUM(B5:E5)</f>
        <v>0</v>
      </c>
      <c r="G5" s="195">
        <f>'[2]18'!H7</f>
        <v>0</v>
      </c>
      <c r="H5" s="196">
        <f>'[2]18'!I7</f>
        <v>0</v>
      </c>
      <c r="I5" s="196">
        <f>'[2]18'!J7</f>
        <v>0</v>
      </c>
      <c r="J5" s="196">
        <f>'[2]18'!K7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'[2]18'!B8</f>
        <v>0</v>
      </c>
      <c r="C6" s="196">
        <f>'[2]18'!C8</f>
        <v>0</v>
      </c>
      <c r="D6" s="196">
        <f>'[2]18'!D8</f>
        <v>0</v>
      </c>
      <c r="E6" s="196">
        <f>'[2]18'!E8</f>
        <v>0</v>
      </c>
      <c r="F6" s="15">
        <f t="shared" si="6"/>
        <v>0</v>
      </c>
      <c r="G6" s="195">
        <f>'[2]18'!H8</f>
        <v>0</v>
      </c>
      <c r="H6" s="196">
        <f>'[2]18'!I8</f>
        <v>0</v>
      </c>
      <c r="I6" s="196">
        <f>'[2]18'!J8</f>
        <v>0</v>
      </c>
      <c r="J6" s="196">
        <f>'[2]18'!K8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'[2]18'!B9</f>
        <v>0</v>
      </c>
      <c r="C7" s="196">
        <f>'[2]18'!C9</f>
        <v>0</v>
      </c>
      <c r="D7" s="196">
        <f>'[2]18'!D9</f>
        <v>0</v>
      </c>
      <c r="E7" s="196">
        <f>'[2]18'!E9</f>
        <v>0</v>
      </c>
      <c r="F7" s="15">
        <f t="shared" si="6"/>
        <v>0</v>
      </c>
      <c r="G7" s="195">
        <f>'[2]18'!H9</f>
        <v>0</v>
      </c>
      <c r="H7" s="196">
        <f>'[2]18'!I9</f>
        <v>0</v>
      </c>
      <c r="I7" s="196">
        <f>'[2]18'!J9</f>
        <v>0</v>
      </c>
      <c r="J7" s="196">
        <f>'[2]18'!K9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'[2]18'!B10</f>
        <v>0</v>
      </c>
      <c r="C8" s="196">
        <f>'[2]18'!C10</f>
        <v>0</v>
      </c>
      <c r="D8" s="196">
        <f>'[2]18'!D10</f>
        <v>0</v>
      </c>
      <c r="E8" s="196">
        <f>'[2]18'!E10</f>
        <v>0</v>
      </c>
      <c r="F8" s="15">
        <f t="shared" si="6"/>
        <v>0</v>
      </c>
      <c r="G8" s="195">
        <f>'[2]18'!H10</f>
        <v>0</v>
      </c>
      <c r="H8" s="196">
        <f>'[2]18'!I10</f>
        <v>0</v>
      </c>
      <c r="I8" s="196">
        <f>'[2]18'!J10</f>
        <v>0</v>
      </c>
      <c r="J8" s="196">
        <f>'[2]18'!K10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'[2]18'!B11</f>
        <v>0</v>
      </c>
      <c r="C9" s="196">
        <f>'[2]18'!C11</f>
        <v>0</v>
      </c>
      <c r="D9" s="196">
        <f>'[2]18'!D11</f>
        <v>0</v>
      </c>
      <c r="E9" s="196">
        <f>'[2]18'!E11</f>
        <v>0</v>
      </c>
      <c r="F9" s="15">
        <f t="shared" si="6"/>
        <v>0</v>
      </c>
      <c r="G9" s="195">
        <f>'[2]18'!H11</f>
        <v>0</v>
      </c>
      <c r="H9" s="196">
        <f>'[2]18'!I11</f>
        <v>0</v>
      </c>
      <c r="I9" s="196">
        <f>'[2]18'!J11</f>
        <v>0</v>
      </c>
      <c r="J9" s="196">
        <f>'[2]18'!K11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'[2]18'!B12</f>
        <v>0</v>
      </c>
      <c r="C10" s="196">
        <f>'[2]18'!C12</f>
        <v>0</v>
      </c>
      <c r="D10" s="196">
        <f>'[2]18'!D12</f>
        <v>0</v>
      </c>
      <c r="E10" s="196">
        <f>'[2]18'!E12</f>
        <v>0</v>
      </c>
      <c r="F10" s="15">
        <f t="shared" si="6"/>
        <v>0</v>
      </c>
      <c r="G10" s="195">
        <f>'[2]18'!H12</f>
        <v>0</v>
      </c>
      <c r="H10" s="196">
        <f>'[2]18'!I12</f>
        <v>0</v>
      </c>
      <c r="I10" s="196">
        <f>'[2]18'!J12</f>
        <v>0</v>
      </c>
      <c r="J10" s="196">
        <f>'[2]18'!K12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'[2]18'!B13</f>
        <v>0</v>
      </c>
      <c r="C11" s="196">
        <f>'[2]18'!C13</f>
        <v>0</v>
      </c>
      <c r="D11" s="196">
        <f>'[2]18'!D13</f>
        <v>0</v>
      </c>
      <c r="E11" s="196">
        <f>'[2]18'!E13</f>
        <v>0</v>
      </c>
      <c r="F11" s="15">
        <f t="shared" si="6"/>
        <v>0</v>
      </c>
      <c r="G11" s="195">
        <f>'[2]18'!H13</f>
        <v>0</v>
      </c>
      <c r="H11" s="196">
        <f>'[2]18'!I13</f>
        <v>0</v>
      </c>
      <c r="I11" s="196">
        <f>'[2]18'!J13</f>
        <v>0</v>
      </c>
      <c r="J11" s="196">
        <f>'[2]18'!K13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'[2]18'!B14</f>
        <v>0</v>
      </c>
      <c r="C12" s="196">
        <f>'[2]18'!C14</f>
        <v>0</v>
      </c>
      <c r="D12" s="196">
        <f>'[2]18'!D14</f>
        <v>0</v>
      </c>
      <c r="E12" s="196">
        <f>'[2]18'!E14</f>
        <v>0</v>
      </c>
      <c r="F12" s="15">
        <f t="shared" si="6"/>
        <v>0</v>
      </c>
      <c r="G12" s="195">
        <f>'[2]18'!H14</f>
        <v>0</v>
      </c>
      <c r="H12" s="196">
        <f>'[2]18'!I14</f>
        <v>0</v>
      </c>
      <c r="I12" s="196">
        <f>'[2]18'!J14</f>
        <v>0</v>
      </c>
      <c r="J12" s="196">
        <f>'[2]18'!K14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'[2]18'!B15</f>
        <v>0</v>
      </c>
      <c r="C13" s="196">
        <f>'[2]18'!C15</f>
        <v>0</v>
      </c>
      <c r="D13" s="196">
        <f>'[2]18'!D15</f>
        <v>0</v>
      </c>
      <c r="E13" s="196">
        <f>'[2]18'!E15</f>
        <v>0</v>
      </c>
      <c r="F13" s="15">
        <f t="shared" si="6"/>
        <v>0</v>
      </c>
      <c r="G13" s="195">
        <f>'[2]18'!H15</f>
        <v>0</v>
      </c>
      <c r="H13" s="196">
        <f>'[2]18'!I15</f>
        <v>0</v>
      </c>
      <c r="I13" s="196">
        <f>'[2]18'!J15</f>
        <v>0</v>
      </c>
      <c r="J13" s="196">
        <f>'[2]18'!K15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'[2]18'!B16</f>
        <v>0</v>
      </c>
      <c r="C14" s="196">
        <f>'[2]18'!C16</f>
        <v>0</v>
      </c>
      <c r="D14" s="196">
        <f>'[2]18'!D16</f>
        <v>0</v>
      </c>
      <c r="E14" s="196">
        <f>'[2]18'!E16</f>
        <v>0</v>
      </c>
      <c r="F14" s="15">
        <f t="shared" si="6"/>
        <v>0</v>
      </c>
      <c r="G14" s="195">
        <f>'[2]18'!H16</f>
        <v>0</v>
      </c>
      <c r="H14" s="196">
        <f>'[2]18'!I16</f>
        <v>0</v>
      </c>
      <c r="I14" s="196">
        <f>'[2]18'!J16</f>
        <v>0</v>
      </c>
      <c r="J14" s="196">
        <f>'[2]18'!K16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'[2]18'!B17</f>
        <v>0</v>
      </c>
      <c r="C15" s="196">
        <f>'[2]18'!C17</f>
        <v>0</v>
      </c>
      <c r="D15" s="196">
        <f>'[2]18'!D17</f>
        <v>0</v>
      </c>
      <c r="E15" s="196">
        <f>'[2]18'!E17</f>
        <v>0</v>
      </c>
      <c r="F15" s="15">
        <f t="shared" si="6"/>
        <v>0</v>
      </c>
      <c r="G15" s="195">
        <f>'[2]18'!H17</f>
        <v>0</v>
      </c>
      <c r="H15" s="196">
        <f>'[2]18'!I17</f>
        <v>0</v>
      </c>
      <c r="I15" s="196">
        <f>'[2]18'!J17</f>
        <v>0</v>
      </c>
      <c r="J15" s="196">
        <f>'[2]18'!K17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'[2]18'!B18</f>
        <v>0</v>
      </c>
      <c r="C16" s="196">
        <f>'[2]18'!C18</f>
        <v>0</v>
      </c>
      <c r="D16" s="196">
        <f>'[2]18'!D18</f>
        <v>0</v>
      </c>
      <c r="E16" s="196">
        <f>'[2]18'!E18</f>
        <v>0</v>
      </c>
      <c r="F16" s="15">
        <f t="shared" si="6"/>
        <v>0</v>
      </c>
      <c r="G16" s="195">
        <f>'[2]18'!H18</f>
        <v>0</v>
      </c>
      <c r="H16" s="196">
        <f>'[2]18'!I18</f>
        <v>0</v>
      </c>
      <c r="I16" s="196">
        <f>'[2]18'!J18</f>
        <v>0</v>
      </c>
      <c r="J16" s="196">
        <f>'[2]18'!K18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'[2]18'!B19</f>
        <v>0</v>
      </c>
      <c r="C17" s="196">
        <f>'[2]18'!C19</f>
        <v>0</v>
      </c>
      <c r="D17" s="196">
        <f>'[2]18'!D19</f>
        <v>0</v>
      </c>
      <c r="E17" s="196">
        <f>'[2]18'!E19</f>
        <v>0</v>
      </c>
      <c r="F17" s="15">
        <f t="shared" si="6"/>
        <v>0</v>
      </c>
      <c r="G17" s="195">
        <f>'[2]18'!H19</f>
        <v>0</v>
      </c>
      <c r="H17" s="196">
        <f>'[2]18'!I19</f>
        <v>0</v>
      </c>
      <c r="I17" s="196">
        <f>'[2]18'!J19</f>
        <v>0</v>
      </c>
      <c r="J17" s="196">
        <f>'[2]18'!K19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'[2]18'!B20</f>
        <v>0</v>
      </c>
      <c r="C18" s="196">
        <f>'[2]18'!C20</f>
        <v>0</v>
      </c>
      <c r="D18" s="196">
        <f>'[2]18'!D20</f>
        <v>0</v>
      </c>
      <c r="E18" s="196">
        <f>'[2]18'!E20</f>
        <v>0</v>
      </c>
      <c r="F18" s="15">
        <f t="shared" si="6"/>
        <v>0</v>
      </c>
      <c r="G18" s="195">
        <f>'[2]18'!H20</f>
        <v>0</v>
      </c>
      <c r="H18" s="196">
        <f>'[2]18'!I20</f>
        <v>0</v>
      </c>
      <c r="I18" s="196">
        <f>'[2]18'!J20</f>
        <v>0</v>
      </c>
      <c r="J18" s="196">
        <f>'[2]18'!K20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'[2]18'!B21</f>
        <v>0</v>
      </c>
      <c r="C19" s="196">
        <f>'[2]18'!C21</f>
        <v>0</v>
      </c>
      <c r="D19" s="196">
        <f>'[2]18'!D21</f>
        <v>0</v>
      </c>
      <c r="E19" s="196">
        <f>'[2]18'!E21</f>
        <v>0</v>
      </c>
      <c r="F19" s="15">
        <f t="shared" si="6"/>
        <v>0</v>
      </c>
      <c r="G19" s="195">
        <f>'[2]18'!H21</f>
        <v>0</v>
      </c>
      <c r="H19" s="196">
        <f>'[2]18'!I21</f>
        <v>0</v>
      </c>
      <c r="I19" s="196">
        <f>'[2]18'!J21</f>
        <v>0</v>
      </c>
      <c r="J19" s="196">
        <f>'[2]18'!K21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'[2]18'!B22</f>
        <v>0</v>
      </c>
      <c r="C20" s="196">
        <f>'[2]18'!C22</f>
        <v>0</v>
      </c>
      <c r="D20" s="196">
        <f>'[2]18'!D22</f>
        <v>0</v>
      </c>
      <c r="E20" s="196">
        <f>'[2]18'!E22</f>
        <v>0</v>
      </c>
      <c r="F20" s="15">
        <f t="shared" si="6"/>
        <v>0</v>
      </c>
      <c r="G20" s="195">
        <f>'[2]18'!H22</f>
        <v>0</v>
      </c>
      <c r="H20" s="196">
        <f>'[2]18'!I22</f>
        <v>0</v>
      </c>
      <c r="I20" s="196">
        <f>'[2]18'!J22</f>
        <v>0</v>
      </c>
      <c r="J20" s="196">
        <f>'[2]18'!K22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'[2]18'!B23</f>
        <v>0</v>
      </c>
      <c r="C21" s="196">
        <f>'[2]18'!C23</f>
        <v>0</v>
      </c>
      <c r="D21" s="196">
        <f>'[2]18'!D23</f>
        <v>0</v>
      </c>
      <c r="E21" s="196">
        <f>'[2]18'!E23</f>
        <v>0</v>
      </c>
      <c r="F21" s="15">
        <f t="shared" si="6"/>
        <v>0</v>
      </c>
      <c r="G21" s="195">
        <f>'[2]18'!H23</f>
        <v>0</v>
      </c>
      <c r="H21" s="196">
        <f>'[2]18'!I23</f>
        <v>0</v>
      </c>
      <c r="I21" s="196">
        <f>'[2]18'!J23</f>
        <v>0</v>
      </c>
      <c r="J21" s="196">
        <f>'[2]18'!K23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'[2]18'!B24</f>
        <v>0</v>
      </c>
      <c r="C22" s="196">
        <f>'[2]18'!C24</f>
        <v>0</v>
      </c>
      <c r="D22" s="196">
        <f>'[2]18'!D24</f>
        <v>0</v>
      </c>
      <c r="E22" s="196">
        <f>'[2]18'!E24</f>
        <v>0</v>
      </c>
      <c r="F22" s="15">
        <f t="shared" si="6"/>
        <v>0</v>
      </c>
      <c r="G22" s="195">
        <f>'[2]18'!H24</f>
        <v>0</v>
      </c>
      <c r="H22" s="196">
        <f>'[2]18'!I24</f>
        <v>0</v>
      </c>
      <c r="I22" s="196">
        <f>'[2]18'!J24</f>
        <v>0</v>
      </c>
      <c r="J22" s="196">
        <f>'[2]18'!K24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'[2]18'!B25</f>
        <v>0</v>
      </c>
      <c r="C23" s="196">
        <f>'[2]18'!C25</f>
        <v>0</v>
      </c>
      <c r="D23" s="196">
        <f>'[2]18'!D25</f>
        <v>0</v>
      </c>
      <c r="E23" s="196">
        <f>'[2]18'!E25</f>
        <v>0</v>
      </c>
      <c r="F23" s="15">
        <f t="shared" si="6"/>
        <v>0</v>
      </c>
      <c r="G23" s="195">
        <f>'[2]18'!H25</f>
        <v>0</v>
      </c>
      <c r="H23" s="196">
        <f>'[2]18'!I25</f>
        <v>0</v>
      </c>
      <c r="I23" s="196">
        <f>'[2]18'!J25</f>
        <v>0</v>
      </c>
      <c r="J23" s="196">
        <f>'[2]18'!K25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'[2]18'!B26</f>
        <v>0</v>
      </c>
      <c r="C24" s="196">
        <f>'[2]18'!C26</f>
        <v>0</v>
      </c>
      <c r="D24" s="196">
        <f>'[2]18'!D26</f>
        <v>0</v>
      </c>
      <c r="E24" s="196">
        <f>'[2]18'!E26</f>
        <v>0</v>
      </c>
      <c r="F24" s="15">
        <f t="shared" si="6"/>
        <v>0</v>
      </c>
      <c r="G24" s="195">
        <f>'[2]18'!H26</f>
        <v>0</v>
      </c>
      <c r="H24" s="196">
        <f>'[2]18'!I26</f>
        <v>0</v>
      </c>
      <c r="I24" s="196">
        <f>'[2]18'!J26</f>
        <v>0</v>
      </c>
      <c r="J24" s="196">
        <f>'[2]18'!K26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'[2]18'!B27</f>
        <v>0</v>
      </c>
      <c r="C25" s="196">
        <f>'[2]18'!C27</f>
        <v>0</v>
      </c>
      <c r="D25" s="196">
        <f>'[2]18'!D27</f>
        <v>0</v>
      </c>
      <c r="E25" s="196">
        <f>'[2]18'!E27</f>
        <v>0</v>
      </c>
      <c r="F25" s="15">
        <f t="shared" si="6"/>
        <v>0</v>
      </c>
      <c r="G25" s="195">
        <f>'[2]18'!H27</f>
        <v>0</v>
      </c>
      <c r="H25" s="196">
        <f>'[2]18'!I27</f>
        <v>0</v>
      </c>
      <c r="I25" s="196">
        <f>'[2]18'!J27</f>
        <v>0</v>
      </c>
      <c r="J25" s="196">
        <f>'[2]18'!K27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'[2]18'!B28</f>
        <v>0</v>
      </c>
      <c r="C26" s="196">
        <f>'[2]18'!C28</f>
        <v>0</v>
      </c>
      <c r="D26" s="196">
        <f>'[2]18'!D28</f>
        <v>0</v>
      </c>
      <c r="E26" s="196">
        <f>'[2]18'!E28</f>
        <v>0</v>
      </c>
      <c r="F26" s="15">
        <f t="shared" si="6"/>
        <v>0</v>
      </c>
      <c r="G26" s="195">
        <f>'[2]18'!H28</f>
        <v>0</v>
      </c>
      <c r="H26" s="196">
        <f>'[2]18'!I28</f>
        <v>0</v>
      </c>
      <c r="I26" s="196">
        <f>'[2]18'!J28</f>
        <v>0</v>
      </c>
      <c r="J26" s="196">
        <f>'[2]18'!K28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'[2]18'!B29</f>
        <v>0</v>
      </c>
      <c r="C27" s="196">
        <f>'[2]18'!C29</f>
        <v>0</v>
      </c>
      <c r="D27" s="196">
        <f>'[2]18'!D29</f>
        <v>0</v>
      </c>
      <c r="E27" s="196">
        <f>'[2]18'!E29</f>
        <v>0</v>
      </c>
      <c r="F27" s="15">
        <f t="shared" si="6"/>
        <v>0</v>
      </c>
      <c r="G27" s="195">
        <f>'[2]18'!H29</f>
        <v>0</v>
      </c>
      <c r="H27" s="196">
        <f>'[2]18'!I29</f>
        <v>0</v>
      </c>
      <c r="I27" s="196">
        <f>'[2]18'!J29</f>
        <v>0</v>
      </c>
      <c r="J27" s="196">
        <f>'[2]18'!K29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'[2]18'!B30</f>
        <v>0</v>
      </c>
      <c r="C28" s="196">
        <f>'[2]18'!C30</f>
        <v>0</v>
      </c>
      <c r="D28" s="196">
        <f>'[2]18'!D30</f>
        <v>0</v>
      </c>
      <c r="E28" s="196">
        <f>'[2]18'!E30</f>
        <v>0</v>
      </c>
      <c r="F28" s="15">
        <f t="shared" si="6"/>
        <v>0</v>
      </c>
      <c r="G28" s="195">
        <f>'[2]18'!H30</f>
        <v>0</v>
      </c>
      <c r="H28" s="196">
        <f>'[2]18'!I30</f>
        <v>0</v>
      </c>
      <c r="I28" s="196">
        <f>'[2]18'!J30</f>
        <v>0</v>
      </c>
      <c r="J28" s="196">
        <f>'[2]18'!K30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'[2]18'!B31</f>
        <v>0</v>
      </c>
      <c r="C29" s="196">
        <f>'[2]18'!C31</f>
        <v>0</v>
      </c>
      <c r="D29" s="196">
        <f>'[2]18'!D31</f>
        <v>0</v>
      </c>
      <c r="E29" s="196">
        <f>'[2]18'!E31</f>
        <v>0</v>
      </c>
      <c r="F29" s="15">
        <f t="shared" si="6"/>
        <v>0</v>
      </c>
      <c r="G29" s="195">
        <f>'[2]18'!H31</f>
        <v>0</v>
      </c>
      <c r="H29" s="196">
        <f>'[2]18'!I31</f>
        <v>0</v>
      </c>
      <c r="I29" s="196">
        <f>'[2]18'!J31</f>
        <v>0</v>
      </c>
      <c r="J29" s="196">
        <f>'[2]18'!K31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'[2]18'!B32</f>
        <v>0</v>
      </c>
      <c r="C30" s="196">
        <f>'[2]18'!C32</f>
        <v>0</v>
      </c>
      <c r="D30" s="196">
        <f>'[2]18'!D32</f>
        <v>0</v>
      </c>
      <c r="E30" s="196">
        <f>'[2]18'!E32</f>
        <v>0</v>
      </c>
      <c r="F30" s="15">
        <f t="shared" si="6"/>
        <v>0</v>
      </c>
      <c r="G30" s="195">
        <f>'[2]18'!H32</f>
        <v>0</v>
      </c>
      <c r="H30" s="196">
        <f>'[2]18'!I32</f>
        <v>0</v>
      </c>
      <c r="I30" s="196">
        <f>'[2]18'!J32</f>
        <v>0</v>
      </c>
      <c r="J30" s="196">
        <f>'[2]18'!K32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'[2]18'!B33</f>
        <v>0</v>
      </c>
      <c r="C31" s="196">
        <f>'[2]18'!C33</f>
        <v>0</v>
      </c>
      <c r="D31" s="196">
        <f>'[2]18'!D33</f>
        <v>0</v>
      </c>
      <c r="E31" s="196">
        <f>'[2]18'!E33</f>
        <v>0</v>
      </c>
      <c r="F31" s="15">
        <f t="shared" si="6"/>
        <v>0</v>
      </c>
      <c r="G31" s="195">
        <f>'[2]18'!H33</f>
        <v>0</v>
      </c>
      <c r="H31" s="196">
        <f>'[2]18'!I33</f>
        <v>0</v>
      </c>
      <c r="I31" s="196">
        <f>'[2]18'!J33</f>
        <v>0</v>
      </c>
      <c r="J31" s="196">
        <f>'[2]18'!K33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'[2]18'!B34</f>
        <v>0</v>
      </c>
      <c r="C32" s="196">
        <f>'[2]18'!C34</f>
        <v>0</v>
      </c>
      <c r="D32" s="196">
        <f>'[2]18'!D34</f>
        <v>0</v>
      </c>
      <c r="E32" s="196">
        <f>'[2]18'!E34</f>
        <v>0</v>
      </c>
      <c r="F32" s="15">
        <f t="shared" si="6"/>
        <v>0</v>
      </c>
      <c r="G32" s="195">
        <f>'[2]18'!H34</f>
        <v>0</v>
      </c>
      <c r="H32" s="196">
        <f>'[2]18'!I34</f>
        <v>0</v>
      </c>
      <c r="I32" s="196">
        <f>'[2]18'!J34</f>
        <v>0</v>
      </c>
      <c r="J32" s="196">
        <f>'[2]18'!K34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'[2]18'!B35</f>
        <v>0</v>
      </c>
      <c r="C33" s="196">
        <f>'[2]18'!C35</f>
        <v>0</v>
      </c>
      <c r="D33" s="196">
        <f>'[2]18'!D35</f>
        <v>0</v>
      </c>
      <c r="E33" s="196">
        <f>'[2]18'!E35</f>
        <v>0</v>
      </c>
      <c r="F33" s="15">
        <f t="shared" si="6"/>
        <v>0</v>
      </c>
      <c r="G33" s="195">
        <f>'[2]18'!H35</f>
        <v>0</v>
      </c>
      <c r="H33" s="196">
        <f>'[2]18'!I35</f>
        <v>0</v>
      </c>
      <c r="I33" s="196">
        <f>'[2]18'!J35</f>
        <v>0</v>
      </c>
      <c r="J33" s="196">
        <f>'[2]18'!K35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'[2]18'!B36</f>
        <v>0</v>
      </c>
      <c r="C34" s="196">
        <f>'[2]18'!C36</f>
        <v>0</v>
      </c>
      <c r="D34" s="196">
        <f>'[2]18'!D36</f>
        <v>0</v>
      </c>
      <c r="E34" s="196">
        <f>'[2]18'!E36</f>
        <v>0</v>
      </c>
      <c r="F34" s="15">
        <f t="shared" si="6"/>
        <v>0</v>
      </c>
      <c r="G34" s="195">
        <f>'[2]18'!H36</f>
        <v>0</v>
      </c>
      <c r="H34" s="196">
        <f>'[2]18'!I36</f>
        <v>0</v>
      </c>
      <c r="I34" s="196">
        <f>'[2]18'!J36</f>
        <v>0</v>
      </c>
      <c r="J34" s="196">
        <f>'[2]18'!K36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'[2]18'!B37</f>
        <v>0</v>
      </c>
      <c r="C35" s="196">
        <f>'[2]18'!C37</f>
        <v>0</v>
      </c>
      <c r="D35" s="196">
        <f>'[2]18'!D37</f>
        <v>0</v>
      </c>
      <c r="E35" s="196">
        <f>'[2]18'!E37</f>
        <v>0</v>
      </c>
      <c r="F35" s="15">
        <f t="shared" si="6"/>
        <v>0</v>
      </c>
      <c r="G35" s="195">
        <f>'[2]18'!H37</f>
        <v>0</v>
      </c>
      <c r="H35" s="196">
        <f>'[2]18'!I37</f>
        <v>0</v>
      </c>
      <c r="I35" s="196">
        <f>'[2]18'!J37</f>
        <v>0</v>
      </c>
      <c r="J35" s="196">
        <f>'[2]18'!K37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'[2]18'!B38</f>
        <v>0</v>
      </c>
      <c r="C36" s="196">
        <f>'[2]18'!C38</f>
        <v>0</v>
      </c>
      <c r="D36" s="196">
        <f>'[2]18'!D38</f>
        <v>0</v>
      </c>
      <c r="E36" s="196">
        <f>'[2]18'!E38</f>
        <v>0</v>
      </c>
      <c r="F36" s="15">
        <f t="shared" si="6"/>
        <v>0</v>
      </c>
      <c r="G36" s="195">
        <f>'[2]18'!H38</f>
        <v>0</v>
      </c>
      <c r="H36" s="196">
        <f>'[2]18'!I38</f>
        <v>0</v>
      </c>
      <c r="I36" s="196">
        <f>'[2]18'!J38</f>
        <v>0</v>
      </c>
      <c r="J36" s="196">
        <f>'[2]18'!K38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'[2]18'!B39</f>
        <v>0</v>
      </c>
      <c r="C37" s="196">
        <f>'[2]18'!C39</f>
        <v>0</v>
      </c>
      <c r="D37" s="196">
        <f>'[2]18'!D39</f>
        <v>0</v>
      </c>
      <c r="E37" s="196">
        <f>'[2]18'!E39</f>
        <v>0</v>
      </c>
      <c r="F37" s="15">
        <f t="shared" si="6"/>
        <v>0</v>
      </c>
      <c r="G37" s="195">
        <f>'[2]18'!H39</f>
        <v>0</v>
      </c>
      <c r="H37" s="196">
        <f>'[2]18'!I39</f>
        <v>0</v>
      </c>
      <c r="I37" s="196">
        <f>'[2]18'!J39</f>
        <v>0</v>
      </c>
      <c r="J37" s="196">
        <f>'[2]18'!K39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'[2]18'!B40</f>
        <v>0</v>
      </c>
      <c r="C38" s="196">
        <f>'[2]18'!C40</f>
        <v>0</v>
      </c>
      <c r="D38" s="196">
        <f>'[2]18'!D40</f>
        <v>0</v>
      </c>
      <c r="E38" s="196">
        <f>'[2]18'!E40</f>
        <v>0</v>
      </c>
      <c r="F38" s="15">
        <f t="shared" si="6"/>
        <v>0</v>
      </c>
      <c r="G38" s="195">
        <f>'[2]18'!H40</f>
        <v>0</v>
      </c>
      <c r="H38" s="196">
        <f>'[2]18'!I40</f>
        <v>0</v>
      </c>
      <c r="I38" s="196">
        <f>'[2]18'!J40</f>
        <v>0</v>
      </c>
      <c r="J38" s="196">
        <f>'[2]18'!K40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'[2]18'!B41</f>
        <v>0</v>
      </c>
      <c r="C39" s="196">
        <f>'[2]18'!C41</f>
        <v>0</v>
      </c>
      <c r="D39" s="196">
        <f>'[2]18'!D41</f>
        <v>0</v>
      </c>
      <c r="E39" s="196">
        <f>'[2]18'!E41</f>
        <v>0</v>
      </c>
      <c r="F39" s="15">
        <f t="shared" si="6"/>
        <v>0</v>
      </c>
      <c r="G39" s="195">
        <f>'[2]18'!H41</f>
        <v>0</v>
      </c>
      <c r="H39" s="196">
        <f>'[2]18'!I41</f>
        <v>0</v>
      </c>
      <c r="I39" s="196">
        <f>'[2]18'!J41</f>
        <v>0</v>
      </c>
      <c r="J39" s="196">
        <f>'[2]18'!K41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5">
        <f>'[2]18'!B42</f>
        <v>0</v>
      </c>
      <c r="C40" s="196">
        <f>'[2]18'!C42</f>
        <v>0</v>
      </c>
      <c r="D40" s="196">
        <f>'[2]18'!D42</f>
        <v>0</v>
      </c>
      <c r="E40" s="196">
        <f>'[2]18'!E42</f>
        <v>0</v>
      </c>
      <c r="F40" s="15">
        <f t="shared" si="6"/>
        <v>0</v>
      </c>
      <c r="G40" s="195">
        <f>'[2]18'!H42</f>
        <v>0</v>
      </c>
      <c r="H40" s="196">
        <f>'[2]18'!I42</f>
        <v>0</v>
      </c>
      <c r="I40" s="196">
        <f>'[2]18'!J42</f>
        <v>0</v>
      </c>
      <c r="J40" s="196">
        <f>'[2]18'!K42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5">
        <f>'[2]18'!B43</f>
        <v>0</v>
      </c>
      <c r="C41" s="196">
        <f>'[2]18'!C43</f>
        <v>0</v>
      </c>
      <c r="D41" s="196">
        <f>'[2]18'!D43</f>
        <v>0</v>
      </c>
      <c r="E41" s="196">
        <f>'[2]18'!E43</f>
        <v>0</v>
      </c>
      <c r="F41" s="15">
        <f t="shared" si="6"/>
        <v>0</v>
      </c>
      <c r="G41" s="195">
        <f>'[2]18'!H43</f>
        <v>0</v>
      </c>
      <c r="H41" s="196">
        <f>'[2]18'!I43</f>
        <v>0</v>
      </c>
      <c r="I41" s="196">
        <f>'[2]18'!J43</f>
        <v>0</v>
      </c>
      <c r="J41" s="196">
        <f>'[2]18'!K43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5">
        <f>'[2]18'!B44</f>
        <v>0</v>
      </c>
      <c r="C42" s="196">
        <f>'[2]18'!C44</f>
        <v>0</v>
      </c>
      <c r="D42" s="196">
        <f>'[2]18'!D44</f>
        <v>0</v>
      </c>
      <c r="E42" s="196">
        <f>'[2]18'!E44</f>
        <v>0</v>
      </c>
      <c r="F42" s="15">
        <f t="shared" si="6"/>
        <v>0</v>
      </c>
      <c r="G42" s="195">
        <f>'[2]18'!H44</f>
        <v>0</v>
      </c>
      <c r="H42" s="196">
        <f>'[2]18'!I44</f>
        <v>0</v>
      </c>
      <c r="I42" s="196">
        <f>'[2]18'!J44</f>
        <v>0</v>
      </c>
      <c r="J42" s="196">
        <f>'[2]18'!K44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5">
        <f>'[2]18'!B45</f>
        <v>0</v>
      </c>
      <c r="C43" s="196">
        <f>'[2]18'!C45</f>
        <v>0</v>
      </c>
      <c r="D43" s="196">
        <f>'[2]18'!D45</f>
        <v>0</v>
      </c>
      <c r="E43" s="196">
        <f>'[2]18'!E45</f>
        <v>0</v>
      </c>
      <c r="F43" s="15">
        <f t="shared" si="6"/>
        <v>0</v>
      </c>
      <c r="G43" s="195">
        <f>'[2]18'!H45</f>
        <v>0</v>
      </c>
      <c r="H43" s="196">
        <f>'[2]18'!I45</f>
        <v>0</v>
      </c>
      <c r="I43" s="196">
        <f>'[2]18'!J45</f>
        <v>0</v>
      </c>
      <c r="J43" s="196">
        <f>'[2]18'!K45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5">
        <f>'[2]18'!B46</f>
        <v>0</v>
      </c>
      <c r="C44" s="196">
        <f>'[2]18'!C46</f>
        <v>0</v>
      </c>
      <c r="D44" s="196">
        <f>'[2]18'!D46</f>
        <v>0</v>
      </c>
      <c r="E44" s="196">
        <f>'[2]18'!E46</f>
        <v>0</v>
      </c>
      <c r="F44" s="15">
        <f t="shared" si="6"/>
        <v>0</v>
      </c>
      <c r="G44" s="195">
        <f>'[2]18'!H46</f>
        <v>0</v>
      </c>
      <c r="H44" s="196">
        <f>'[2]18'!I46</f>
        <v>0</v>
      </c>
      <c r="I44" s="196">
        <f>'[2]18'!J46</f>
        <v>0</v>
      </c>
      <c r="J44" s="196">
        <f>'[2]18'!K46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5">
        <f>'[2]18'!B47</f>
        <v>0</v>
      </c>
      <c r="C45" s="196">
        <f>'[2]18'!C47</f>
        <v>0</v>
      </c>
      <c r="D45" s="196">
        <f>'[2]18'!D47</f>
        <v>0</v>
      </c>
      <c r="E45" s="196">
        <f>'[2]18'!E47</f>
        <v>0</v>
      </c>
      <c r="F45" s="15">
        <f t="shared" si="6"/>
        <v>0</v>
      </c>
      <c r="G45" s="195">
        <f>'[2]18'!H47</f>
        <v>0</v>
      </c>
      <c r="H45" s="196">
        <f>'[2]18'!I47</f>
        <v>0</v>
      </c>
      <c r="I45" s="196">
        <f>'[2]18'!J47</f>
        <v>0</v>
      </c>
      <c r="J45" s="196">
        <f>'[2]18'!K47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5">
        <f>'[2]18'!B48</f>
        <v>0</v>
      </c>
      <c r="C46" s="196">
        <f>'[2]18'!C48</f>
        <v>0</v>
      </c>
      <c r="D46" s="196">
        <f>'[2]18'!D48</f>
        <v>0</v>
      </c>
      <c r="E46" s="196">
        <f>'[2]18'!E48</f>
        <v>0</v>
      </c>
      <c r="F46" s="15">
        <f t="shared" si="6"/>
        <v>0</v>
      </c>
      <c r="G46" s="195">
        <f>'[2]18'!H48</f>
        <v>0</v>
      </c>
      <c r="H46" s="196">
        <f>'[2]18'!I48</f>
        <v>0</v>
      </c>
      <c r="I46" s="196">
        <f>'[2]18'!J48</f>
        <v>0</v>
      </c>
      <c r="J46" s="196">
        <f>'[2]18'!K48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5">
        <f>'[2]18'!B49</f>
        <v>0</v>
      </c>
      <c r="C47" s="196">
        <f>'[2]18'!C49</f>
        <v>0</v>
      </c>
      <c r="D47" s="196">
        <f>'[2]18'!D49</f>
        <v>0</v>
      </c>
      <c r="E47" s="196">
        <f>'[2]18'!E49</f>
        <v>0</v>
      </c>
      <c r="F47" s="15">
        <f t="shared" si="6"/>
        <v>0</v>
      </c>
      <c r="G47" s="195">
        <f>'[2]18'!H49</f>
        <v>0</v>
      </c>
      <c r="H47" s="196">
        <f>'[2]18'!I49</f>
        <v>0</v>
      </c>
      <c r="I47" s="196">
        <f>'[2]18'!J49</f>
        <v>0</v>
      </c>
      <c r="J47" s="196">
        <f>'[2]18'!K49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5">
        <f>'[2]18'!B50</f>
        <v>0</v>
      </c>
      <c r="C48" s="196">
        <f>'[2]18'!C50</f>
        <v>0</v>
      </c>
      <c r="D48" s="196">
        <f>'[2]18'!D50</f>
        <v>0</v>
      </c>
      <c r="E48" s="196">
        <f>'[2]18'!E50</f>
        <v>0</v>
      </c>
      <c r="F48" s="15">
        <f t="shared" si="6"/>
        <v>0</v>
      </c>
      <c r="G48" s="195">
        <f>'[2]18'!H50</f>
        <v>0</v>
      </c>
      <c r="H48" s="196">
        <f>'[2]18'!I50</f>
        <v>0</v>
      </c>
      <c r="I48" s="196">
        <f>'[2]18'!J50</f>
        <v>0</v>
      </c>
      <c r="J48" s="196">
        <f>'[2]18'!K50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5">
        <f>'[2]18'!B51</f>
        <v>0</v>
      </c>
      <c r="C49" s="196">
        <f>'[2]18'!C51</f>
        <v>0</v>
      </c>
      <c r="D49" s="196">
        <f>'[2]18'!D51</f>
        <v>0</v>
      </c>
      <c r="E49" s="196">
        <f>'[2]18'!E51</f>
        <v>0</v>
      </c>
      <c r="F49" s="15">
        <f t="shared" si="6"/>
        <v>0</v>
      </c>
      <c r="G49" s="195">
        <f>'[2]18'!H51</f>
        <v>0</v>
      </c>
      <c r="H49" s="196">
        <f>'[2]18'!I51</f>
        <v>0</v>
      </c>
      <c r="I49" s="196">
        <f>'[2]18'!J51</f>
        <v>0</v>
      </c>
      <c r="J49" s="196">
        <f>'[2]18'!K51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5">
        <f>'[2]18'!B52</f>
        <v>0</v>
      </c>
      <c r="C50" s="196">
        <f>'[2]18'!C52</f>
        <v>0</v>
      </c>
      <c r="D50" s="196">
        <f>'[2]18'!D52</f>
        <v>0</v>
      </c>
      <c r="E50" s="196">
        <f>'[2]18'!E52</f>
        <v>0</v>
      </c>
      <c r="F50" s="15">
        <f t="shared" si="6"/>
        <v>0</v>
      </c>
      <c r="G50" s="195">
        <f>'[2]18'!H52</f>
        <v>0</v>
      </c>
      <c r="H50" s="196">
        <f>'[2]18'!I52</f>
        <v>0</v>
      </c>
      <c r="I50" s="196">
        <f>'[2]18'!J52</f>
        <v>0</v>
      </c>
      <c r="J50" s="196">
        <f>'[2]18'!K52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5">
        <f>'[2]18'!B53</f>
        <v>0</v>
      </c>
      <c r="C51" s="196">
        <f>'[2]18'!C53</f>
        <v>0</v>
      </c>
      <c r="D51" s="196">
        <f>'[2]18'!D53</f>
        <v>0</v>
      </c>
      <c r="E51" s="196">
        <f>'[2]18'!E53</f>
        <v>0</v>
      </c>
      <c r="F51" s="15">
        <f t="shared" si="6"/>
        <v>0</v>
      </c>
      <c r="G51" s="195">
        <f>'[2]18'!H53</f>
        <v>0</v>
      </c>
      <c r="H51" s="196">
        <f>'[2]18'!I53</f>
        <v>0</v>
      </c>
      <c r="I51" s="196">
        <f>'[2]18'!J53</f>
        <v>0</v>
      </c>
      <c r="J51" s="196">
        <f>'[2]18'!K53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5">
        <f>'[2]18'!B54</f>
        <v>0</v>
      </c>
      <c r="C52" s="196">
        <f>'[2]18'!C54</f>
        <v>0</v>
      </c>
      <c r="D52" s="196">
        <f>'[2]18'!D54</f>
        <v>0</v>
      </c>
      <c r="E52" s="196">
        <f>'[2]18'!E54</f>
        <v>0</v>
      </c>
      <c r="F52" s="15">
        <f t="shared" si="6"/>
        <v>0</v>
      </c>
      <c r="G52" s="195">
        <f>'[2]18'!H54</f>
        <v>0</v>
      </c>
      <c r="H52" s="196">
        <f>'[2]18'!I54</f>
        <v>0</v>
      </c>
      <c r="I52" s="196">
        <f>'[2]18'!J54</f>
        <v>0</v>
      </c>
      <c r="J52" s="196">
        <f>'[2]18'!K54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5">
        <f>'[2]18'!B55</f>
        <v>0</v>
      </c>
      <c r="C53" s="196">
        <f>'[2]18'!C55</f>
        <v>0</v>
      </c>
      <c r="D53" s="196">
        <f>'[2]18'!D55</f>
        <v>0</v>
      </c>
      <c r="E53" s="196">
        <f>'[2]18'!E55</f>
        <v>0</v>
      </c>
      <c r="F53" s="15">
        <f t="shared" si="6"/>
        <v>0</v>
      </c>
      <c r="G53" s="195">
        <f>'[2]18'!H55</f>
        <v>0</v>
      </c>
      <c r="H53" s="196">
        <f>'[2]18'!I55</f>
        <v>0</v>
      </c>
      <c r="I53" s="196">
        <f>'[2]18'!J55</f>
        <v>0</v>
      </c>
      <c r="J53" s="196">
        <f>'[2]18'!K55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5">
        <f>'[2]18'!B56</f>
        <v>0</v>
      </c>
      <c r="C54" s="196">
        <f>'[2]18'!C56</f>
        <v>0</v>
      </c>
      <c r="D54" s="196">
        <f>'[2]18'!D56</f>
        <v>0</v>
      </c>
      <c r="E54" s="196">
        <f>'[2]18'!E56</f>
        <v>0</v>
      </c>
      <c r="F54" s="15">
        <f t="shared" si="6"/>
        <v>0</v>
      </c>
      <c r="G54" s="195">
        <f>'[2]18'!H56</f>
        <v>0</v>
      </c>
      <c r="H54" s="196">
        <f>'[2]18'!I56</f>
        <v>0</v>
      </c>
      <c r="I54" s="196">
        <f>'[2]18'!J56</f>
        <v>0</v>
      </c>
      <c r="J54" s="196">
        <f>'[2]18'!K56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5">
        <f>'[2]18'!B57</f>
        <v>0</v>
      </c>
      <c r="C55" s="196">
        <f>'[2]18'!C57</f>
        <v>0</v>
      </c>
      <c r="D55" s="196">
        <f>'[2]18'!D57</f>
        <v>0</v>
      </c>
      <c r="E55" s="196">
        <f>'[2]18'!E57</f>
        <v>0</v>
      </c>
      <c r="F55" s="15">
        <f t="shared" si="6"/>
        <v>0</v>
      </c>
      <c r="G55" s="195">
        <f>'[2]18'!H57</f>
        <v>0</v>
      </c>
      <c r="H55" s="196">
        <f>'[2]18'!I57</f>
        <v>0</v>
      </c>
      <c r="I55" s="196">
        <f>'[2]18'!J57</f>
        <v>0</v>
      </c>
      <c r="J55" s="196">
        <f>'[2]18'!K57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5">
        <f>'[2]18'!B58</f>
        <v>0</v>
      </c>
      <c r="C56" s="196">
        <f>'[2]18'!C58</f>
        <v>0</v>
      </c>
      <c r="D56" s="196">
        <f>'[2]18'!D58</f>
        <v>0</v>
      </c>
      <c r="E56" s="196">
        <f>'[2]18'!E58</f>
        <v>0</v>
      </c>
      <c r="F56" s="15">
        <f t="shared" si="6"/>
        <v>0</v>
      </c>
      <c r="G56" s="195">
        <f>'[2]18'!H58</f>
        <v>0</v>
      </c>
      <c r="H56" s="196">
        <f>'[2]18'!I58</f>
        <v>0</v>
      </c>
      <c r="I56" s="196">
        <f>'[2]18'!J58</f>
        <v>0</v>
      </c>
      <c r="J56" s="196">
        <f>'[2]18'!K58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5">
        <f>'[2]18'!B59</f>
        <v>0</v>
      </c>
      <c r="C57" s="196">
        <f>'[2]18'!C59</f>
        <v>0</v>
      </c>
      <c r="D57" s="196">
        <f>'[2]18'!D59</f>
        <v>0</v>
      </c>
      <c r="E57" s="196">
        <f>'[2]18'!E59</f>
        <v>0</v>
      </c>
      <c r="F57" s="15">
        <f t="shared" si="6"/>
        <v>0</v>
      </c>
      <c r="G57" s="195">
        <f>'[2]18'!H59</f>
        <v>0</v>
      </c>
      <c r="H57" s="196">
        <f>'[2]18'!I59</f>
        <v>0</v>
      </c>
      <c r="I57" s="196">
        <f>'[2]18'!J59</f>
        <v>0</v>
      </c>
      <c r="J57" s="196">
        <f>'[2]18'!K59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5">
        <f>'[2]18'!B60</f>
        <v>0</v>
      </c>
      <c r="C58" s="196">
        <f>'[2]18'!C60</f>
        <v>0</v>
      </c>
      <c r="D58" s="196">
        <f>'[2]18'!D60</f>
        <v>0</v>
      </c>
      <c r="E58" s="196">
        <f>'[2]18'!E60</f>
        <v>0</v>
      </c>
      <c r="F58" s="15">
        <f t="shared" si="6"/>
        <v>0</v>
      </c>
      <c r="G58" s="195">
        <f>'[2]18'!H60</f>
        <v>0</v>
      </c>
      <c r="H58" s="196">
        <f>'[2]18'!I60</f>
        <v>0</v>
      </c>
      <c r="I58" s="196">
        <f>'[2]18'!J60</f>
        <v>0</v>
      </c>
      <c r="J58" s="196">
        <f>'[2]18'!K60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5">
        <f>'[2]18'!B61</f>
        <v>0</v>
      </c>
      <c r="C59" s="196">
        <f>'[2]18'!C61</f>
        <v>0</v>
      </c>
      <c r="D59" s="196">
        <f>'[2]18'!D61</f>
        <v>0</v>
      </c>
      <c r="E59" s="196">
        <f>'[2]18'!E61</f>
        <v>0</v>
      </c>
      <c r="F59" s="15">
        <f t="shared" si="6"/>
        <v>0</v>
      </c>
      <c r="G59" s="195">
        <f>'[2]18'!H61</f>
        <v>0</v>
      </c>
      <c r="H59" s="196">
        <f>'[2]18'!I61</f>
        <v>0</v>
      </c>
      <c r="I59" s="196">
        <f>'[2]18'!J61</f>
        <v>0</v>
      </c>
      <c r="J59" s="196">
        <f>'[2]18'!K61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5">
        <f>'[2]18'!B62</f>
        <v>0</v>
      </c>
      <c r="C60" s="196">
        <f>'[2]18'!C62</f>
        <v>0</v>
      </c>
      <c r="D60" s="196">
        <f>'[2]18'!D62</f>
        <v>0</v>
      </c>
      <c r="E60" s="196">
        <f>'[2]18'!E62</f>
        <v>0</v>
      </c>
      <c r="F60" s="15">
        <f t="shared" si="6"/>
        <v>0</v>
      </c>
      <c r="G60" s="195">
        <f>'[2]18'!H62</f>
        <v>0</v>
      </c>
      <c r="H60" s="196">
        <f>'[2]18'!I62</f>
        <v>0</v>
      </c>
      <c r="I60" s="196">
        <f>'[2]18'!J62</f>
        <v>0</v>
      </c>
      <c r="J60" s="196">
        <f>'[2]18'!K62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5">
        <f>'[2]18'!B63</f>
        <v>0</v>
      </c>
      <c r="C61" s="196">
        <f>'[2]18'!C63</f>
        <v>0</v>
      </c>
      <c r="D61" s="196">
        <f>'[2]18'!D63</f>
        <v>0</v>
      </c>
      <c r="E61" s="196">
        <f>'[2]18'!E63</f>
        <v>0</v>
      </c>
      <c r="F61" s="15">
        <f t="shared" si="6"/>
        <v>0</v>
      </c>
      <c r="G61" s="195">
        <f>'[2]18'!H63</f>
        <v>0</v>
      </c>
      <c r="H61" s="196">
        <f>'[2]18'!I63</f>
        <v>0</v>
      </c>
      <c r="I61" s="196">
        <f>'[2]18'!J63</f>
        <v>0</v>
      </c>
      <c r="J61" s="196">
        <f>'[2]18'!K63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5">
        <f>'[2]18'!B64</f>
        <v>0</v>
      </c>
      <c r="C62" s="196">
        <f>'[2]18'!C64</f>
        <v>0</v>
      </c>
      <c r="D62" s="196">
        <f>'[2]18'!D64</f>
        <v>0</v>
      </c>
      <c r="E62" s="196">
        <f>'[2]18'!E64</f>
        <v>0</v>
      </c>
      <c r="F62" s="15">
        <f t="shared" si="6"/>
        <v>0</v>
      </c>
      <c r="G62" s="195">
        <f>'[2]18'!H64</f>
        <v>0</v>
      </c>
      <c r="H62" s="196">
        <f>'[2]18'!I64</f>
        <v>0</v>
      </c>
      <c r="I62" s="196">
        <f>'[2]18'!J64</f>
        <v>0</v>
      </c>
      <c r="J62" s="196">
        <f>'[2]18'!K64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5">
        <f>'[2]18'!B65</f>
        <v>0</v>
      </c>
      <c r="C63" s="196">
        <f>'[2]18'!C65</f>
        <v>0</v>
      </c>
      <c r="D63" s="196">
        <f>'[2]18'!D65</f>
        <v>0</v>
      </c>
      <c r="E63" s="196">
        <f>'[2]18'!E65</f>
        <v>0</v>
      </c>
      <c r="F63" s="15">
        <f t="shared" si="6"/>
        <v>0</v>
      </c>
      <c r="G63" s="195">
        <f>'[2]18'!H65</f>
        <v>0</v>
      </c>
      <c r="H63" s="196">
        <f>'[2]18'!I65</f>
        <v>0</v>
      </c>
      <c r="I63" s="196">
        <f>'[2]18'!J65</f>
        <v>0</v>
      </c>
      <c r="J63" s="196">
        <f>'[2]18'!K65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5">
        <f>'[2]18'!B66</f>
        <v>0</v>
      </c>
      <c r="C64" s="196">
        <f>'[2]18'!C66</f>
        <v>0</v>
      </c>
      <c r="D64" s="196">
        <f>'[2]18'!D66</f>
        <v>0</v>
      </c>
      <c r="E64" s="196">
        <f>'[2]18'!E66</f>
        <v>0</v>
      </c>
      <c r="F64" s="15">
        <f t="shared" si="6"/>
        <v>0</v>
      </c>
      <c r="G64" s="195">
        <f>'[2]18'!H66</f>
        <v>0</v>
      </c>
      <c r="H64" s="196">
        <f>'[2]18'!I66</f>
        <v>0</v>
      </c>
      <c r="I64" s="196">
        <f>'[2]18'!J66</f>
        <v>0</v>
      </c>
      <c r="J64" s="196">
        <f>'[2]18'!K66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5">
        <f>'[2]18'!B67</f>
        <v>0</v>
      </c>
      <c r="C65" s="196">
        <f>'[2]18'!C67</f>
        <v>0</v>
      </c>
      <c r="D65" s="196">
        <f>'[2]18'!D67</f>
        <v>0</v>
      </c>
      <c r="E65" s="196">
        <f>'[2]18'!E67</f>
        <v>0</v>
      </c>
      <c r="F65" s="15">
        <f t="shared" si="6"/>
        <v>0</v>
      </c>
      <c r="G65" s="195">
        <f>'[2]18'!H67</f>
        <v>0</v>
      </c>
      <c r="H65" s="196">
        <f>'[2]18'!I67</f>
        <v>0</v>
      </c>
      <c r="I65" s="196">
        <f>'[2]18'!J67</f>
        <v>0</v>
      </c>
      <c r="J65" s="196">
        <f>'[2]18'!K67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5">
        <f>'[2]18'!B68</f>
        <v>0</v>
      </c>
      <c r="C66" s="196">
        <f>'[2]18'!C68</f>
        <v>0</v>
      </c>
      <c r="D66" s="196">
        <f>'[2]18'!D68</f>
        <v>0</v>
      </c>
      <c r="E66" s="196">
        <f>'[2]18'!E68</f>
        <v>0</v>
      </c>
      <c r="F66" s="15">
        <f t="shared" si="6"/>
        <v>0</v>
      </c>
      <c r="G66" s="195">
        <f>'[2]18'!H68</f>
        <v>0</v>
      </c>
      <c r="H66" s="196">
        <f>'[2]18'!I68</f>
        <v>0</v>
      </c>
      <c r="I66" s="196">
        <f>'[2]18'!J68</f>
        <v>0</v>
      </c>
      <c r="J66" s="196">
        <f>'[2]18'!K68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5">
        <f>'[2]18'!B69</f>
        <v>0</v>
      </c>
      <c r="C67" s="196">
        <f>'[2]18'!C69</f>
        <v>0</v>
      </c>
      <c r="D67" s="196">
        <f>'[2]18'!D69</f>
        <v>0</v>
      </c>
      <c r="E67" s="196">
        <f>'[2]18'!E69</f>
        <v>0</v>
      </c>
      <c r="F67" s="15">
        <f t="shared" si="6"/>
        <v>0</v>
      </c>
      <c r="G67" s="195">
        <f>'[2]18'!H69</f>
        <v>0</v>
      </c>
      <c r="H67" s="196">
        <f>'[2]18'!I69</f>
        <v>0</v>
      </c>
      <c r="I67" s="196">
        <f>'[2]18'!J69</f>
        <v>0</v>
      </c>
      <c r="J67" s="196">
        <f>'[2]18'!K69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5">
        <f>'[2]18'!B70</f>
        <v>0</v>
      </c>
      <c r="C68" s="196">
        <f>'[2]18'!C70</f>
        <v>0</v>
      </c>
      <c r="D68" s="196">
        <f>'[2]18'!D70</f>
        <v>0</v>
      </c>
      <c r="E68" s="196">
        <f>'[2]18'!E70</f>
        <v>0</v>
      </c>
      <c r="F68" s="15">
        <f t="shared" si="6"/>
        <v>0</v>
      </c>
      <c r="G68" s="195">
        <f>'[2]18'!H70</f>
        <v>0</v>
      </c>
      <c r="H68" s="196">
        <f>'[2]18'!I70</f>
        <v>0</v>
      </c>
      <c r="I68" s="196">
        <f>'[2]18'!J70</f>
        <v>0</v>
      </c>
      <c r="J68" s="196">
        <f>'[2]18'!K70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5">
        <f>'[2]18'!B71</f>
        <v>0</v>
      </c>
      <c r="C69" s="196">
        <f>'[2]18'!C71</f>
        <v>0</v>
      </c>
      <c r="D69" s="196">
        <f>'[2]18'!D71</f>
        <v>0</v>
      </c>
      <c r="E69" s="196">
        <f>'[2]18'!E71</f>
        <v>0</v>
      </c>
      <c r="F69" s="15">
        <f t="shared" ref="F69:F98" si="16">SUM(B69:E69)</f>
        <v>0</v>
      </c>
      <c r="G69" s="195">
        <f>'[2]18'!H71</f>
        <v>0</v>
      </c>
      <c r="H69" s="196">
        <f>'[2]18'!I71</f>
        <v>0</v>
      </c>
      <c r="I69" s="196">
        <f>'[2]18'!J71</f>
        <v>0</v>
      </c>
      <c r="J69" s="196">
        <f>'[2]18'!K71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5">
        <f>'[2]18'!B72</f>
        <v>0</v>
      </c>
      <c r="C70" s="196">
        <f>'[2]18'!C72</f>
        <v>0</v>
      </c>
      <c r="D70" s="196">
        <f>'[2]18'!D72</f>
        <v>0</v>
      </c>
      <c r="E70" s="196">
        <f>'[2]18'!E72</f>
        <v>0</v>
      </c>
      <c r="F70" s="15">
        <f t="shared" si="16"/>
        <v>0</v>
      </c>
      <c r="G70" s="195">
        <f>'[2]18'!H72</f>
        <v>0</v>
      </c>
      <c r="H70" s="196">
        <f>'[2]18'!I72</f>
        <v>0</v>
      </c>
      <c r="I70" s="196">
        <f>'[2]18'!J72</f>
        <v>0</v>
      </c>
      <c r="J70" s="196">
        <f>'[2]18'!K72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5">
        <f>'[2]18'!B73</f>
        <v>0</v>
      </c>
      <c r="C71" s="196">
        <f>'[2]18'!C73</f>
        <v>0</v>
      </c>
      <c r="D71" s="196">
        <f>'[2]18'!D73</f>
        <v>0</v>
      </c>
      <c r="E71" s="196">
        <f>'[2]18'!E73</f>
        <v>0</v>
      </c>
      <c r="F71" s="15">
        <f t="shared" si="16"/>
        <v>0</v>
      </c>
      <c r="G71" s="195">
        <f>'[2]18'!H73</f>
        <v>0</v>
      </c>
      <c r="H71" s="196">
        <f>'[2]18'!I73</f>
        <v>0</v>
      </c>
      <c r="I71" s="196">
        <f>'[2]18'!J73</f>
        <v>0</v>
      </c>
      <c r="J71" s="196">
        <f>'[2]18'!K73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5">
        <f>'[2]18'!B74</f>
        <v>0</v>
      </c>
      <c r="C72" s="196">
        <f>'[2]18'!C74</f>
        <v>0</v>
      </c>
      <c r="D72" s="196">
        <f>'[2]18'!D74</f>
        <v>0</v>
      </c>
      <c r="E72" s="196">
        <f>'[2]18'!E74</f>
        <v>0</v>
      </c>
      <c r="F72" s="15">
        <f t="shared" si="16"/>
        <v>0</v>
      </c>
      <c r="G72" s="195">
        <f>'[2]18'!H74</f>
        <v>0</v>
      </c>
      <c r="H72" s="196">
        <f>'[2]18'!I74</f>
        <v>0</v>
      </c>
      <c r="I72" s="196">
        <f>'[2]18'!J74</f>
        <v>0</v>
      </c>
      <c r="J72" s="196">
        <f>'[2]18'!K74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5">
        <f>'[2]18'!B75</f>
        <v>0</v>
      </c>
      <c r="C73" s="196">
        <f>'[2]18'!C75</f>
        <v>0</v>
      </c>
      <c r="D73" s="196">
        <f>'[2]18'!D75</f>
        <v>0</v>
      </c>
      <c r="E73" s="196">
        <f>'[2]18'!E75</f>
        <v>0</v>
      </c>
      <c r="F73" s="15">
        <f t="shared" si="16"/>
        <v>0</v>
      </c>
      <c r="G73" s="195">
        <f>'[2]18'!H75</f>
        <v>0</v>
      </c>
      <c r="H73" s="196">
        <f>'[2]18'!I75</f>
        <v>0</v>
      </c>
      <c r="I73" s="196">
        <f>'[2]18'!J75</f>
        <v>0</v>
      </c>
      <c r="J73" s="196">
        <f>'[2]18'!K75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5">
        <f>'[2]18'!B76</f>
        <v>0</v>
      </c>
      <c r="C74" s="196">
        <f>'[2]18'!C76</f>
        <v>0</v>
      </c>
      <c r="D74" s="196">
        <f>'[2]18'!D76</f>
        <v>0</v>
      </c>
      <c r="E74" s="196">
        <f>'[2]18'!E76</f>
        <v>0</v>
      </c>
      <c r="F74" s="15">
        <f t="shared" si="16"/>
        <v>0</v>
      </c>
      <c r="G74" s="195">
        <f>'[2]18'!H76</f>
        <v>0</v>
      </c>
      <c r="H74" s="196">
        <f>'[2]18'!I76</f>
        <v>0</v>
      </c>
      <c r="I74" s="196">
        <f>'[2]18'!J76</f>
        <v>0</v>
      </c>
      <c r="J74" s="196">
        <f>'[2]18'!K76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5">
        <f>'[2]18'!B77</f>
        <v>0</v>
      </c>
      <c r="C75" s="196">
        <f>'[2]18'!C77</f>
        <v>0</v>
      </c>
      <c r="D75" s="196">
        <f>'[2]18'!D77</f>
        <v>0</v>
      </c>
      <c r="E75" s="196">
        <f>'[2]18'!E77</f>
        <v>0</v>
      </c>
      <c r="F75" s="15">
        <f t="shared" si="16"/>
        <v>0</v>
      </c>
      <c r="G75" s="195">
        <f>'[2]18'!H77</f>
        <v>0</v>
      </c>
      <c r="H75" s="196">
        <f>'[2]18'!I77</f>
        <v>0</v>
      </c>
      <c r="I75" s="196">
        <f>'[2]18'!J77</f>
        <v>0</v>
      </c>
      <c r="J75" s="196">
        <f>'[2]18'!K77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5">
        <f>'[2]18'!B78</f>
        <v>0</v>
      </c>
      <c r="C76" s="196">
        <f>'[2]18'!C78</f>
        <v>0</v>
      </c>
      <c r="D76" s="196">
        <f>'[2]18'!D78</f>
        <v>0</v>
      </c>
      <c r="E76" s="196">
        <f>'[2]18'!E78</f>
        <v>0</v>
      </c>
      <c r="F76" s="15">
        <f t="shared" si="16"/>
        <v>0</v>
      </c>
      <c r="G76" s="195">
        <f>'[2]18'!H78</f>
        <v>0</v>
      </c>
      <c r="H76" s="196">
        <f>'[2]18'!I78</f>
        <v>0</v>
      </c>
      <c r="I76" s="196">
        <f>'[2]18'!J78</f>
        <v>0</v>
      </c>
      <c r="J76" s="196">
        <f>'[2]18'!K78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5">
        <f>'[2]18'!B79</f>
        <v>0</v>
      </c>
      <c r="C77" s="196">
        <f>'[2]18'!C79</f>
        <v>0</v>
      </c>
      <c r="D77" s="196">
        <f>'[2]18'!D79</f>
        <v>0</v>
      </c>
      <c r="E77" s="196">
        <f>'[2]18'!E79</f>
        <v>0</v>
      </c>
      <c r="F77" s="15">
        <f t="shared" si="16"/>
        <v>0</v>
      </c>
      <c r="G77" s="195">
        <f>'[2]18'!H79</f>
        <v>0</v>
      </c>
      <c r="H77" s="196">
        <f>'[2]18'!I79</f>
        <v>0</v>
      </c>
      <c r="I77" s="196">
        <f>'[2]18'!J79</f>
        <v>0</v>
      </c>
      <c r="J77" s="196">
        <f>'[2]18'!K79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5">
        <f>'[2]18'!B80</f>
        <v>0</v>
      </c>
      <c r="C78" s="196">
        <f>'[2]18'!C80</f>
        <v>0</v>
      </c>
      <c r="D78" s="196">
        <f>'[2]18'!D80</f>
        <v>0</v>
      </c>
      <c r="E78" s="196">
        <f>'[2]18'!E80</f>
        <v>0</v>
      </c>
      <c r="F78" s="15">
        <f t="shared" si="16"/>
        <v>0</v>
      </c>
      <c r="G78" s="195">
        <f>'[2]18'!H80</f>
        <v>0</v>
      </c>
      <c r="H78" s="196">
        <f>'[2]18'!I80</f>
        <v>0</v>
      </c>
      <c r="I78" s="196">
        <f>'[2]18'!J80</f>
        <v>0</v>
      </c>
      <c r="J78" s="196">
        <f>'[2]18'!K80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5">
        <f>'[2]18'!B81</f>
        <v>0</v>
      </c>
      <c r="C79" s="196">
        <f>'[2]18'!C81</f>
        <v>0</v>
      </c>
      <c r="D79" s="196">
        <f>'[2]18'!D81</f>
        <v>0</v>
      </c>
      <c r="E79" s="196">
        <f>'[2]18'!E81</f>
        <v>0</v>
      </c>
      <c r="F79" s="15">
        <f t="shared" si="16"/>
        <v>0</v>
      </c>
      <c r="G79" s="195">
        <f>'[2]18'!H81</f>
        <v>0</v>
      </c>
      <c r="H79" s="196">
        <f>'[2]18'!I81</f>
        <v>0</v>
      </c>
      <c r="I79" s="196">
        <f>'[2]18'!J81</f>
        <v>0</v>
      </c>
      <c r="J79" s="196">
        <f>'[2]18'!K81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5">
        <f>'[2]18'!B82</f>
        <v>0</v>
      </c>
      <c r="C80" s="196">
        <f>'[2]18'!C82</f>
        <v>0</v>
      </c>
      <c r="D80" s="196">
        <f>'[2]18'!D82</f>
        <v>0</v>
      </c>
      <c r="E80" s="196">
        <f>'[2]18'!E82</f>
        <v>0</v>
      </c>
      <c r="F80" s="15">
        <f t="shared" si="16"/>
        <v>0</v>
      </c>
      <c r="G80" s="195">
        <f>'[2]18'!H82</f>
        <v>0</v>
      </c>
      <c r="H80" s="196">
        <f>'[2]18'!I82</f>
        <v>0</v>
      </c>
      <c r="I80" s="196">
        <f>'[2]18'!J82</f>
        <v>0</v>
      </c>
      <c r="J80" s="196">
        <f>'[2]18'!K82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5">
        <f>'[2]18'!B83</f>
        <v>0</v>
      </c>
      <c r="C81" s="196">
        <f>'[2]18'!C83</f>
        <v>0</v>
      </c>
      <c r="D81" s="196">
        <f>'[2]18'!D83</f>
        <v>0</v>
      </c>
      <c r="E81" s="196">
        <f>'[2]18'!E83</f>
        <v>0</v>
      </c>
      <c r="F81" s="15">
        <f t="shared" si="16"/>
        <v>0</v>
      </c>
      <c r="G81" s="195">
        <f>'[2]18'!H83</f>
        <v>0</v>
      </c>
      <c r="H81" s="196">
        <f>'[2]18'!I83</f>
        <v>0</v>
      </c>
      <c r="I81" s="196">
        <f>'[2]18'!J83</f>
        <v>0</v>
      </c>
      <c r="J81" s="196">
        <f>'[2]18'!K83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5">
        <f>'[2]18'!B84</f>
        <v>0</v>
      </c>
      <c r="C82" s="196">
        <f>'[2]18'!C84</f>
        <v>0</v>
      </c>
      <c r="D82" s="196">
        <f>'[2]18'!D84</f>
        <v>0</v>
      </c>
      <c r="E82" s="196">
        <f>'[2]18'!E84</f>
        <v>0</v>
      </c>
      <c r="F82" s="15">
        <f t="shared" si="16"/>
        <v>0</v>
      </c>
      <c r="G82" s="195">
        <f>'[2]18'!H84</f>
        <v>0</v>
      </c>
      <c r="H82" s="196">
        <f>'[2]18'!I84</f>
        <v>0</v>
      </c>
      <c r="I82" s="196">
        <f>'[2]18'!J84</f>
        <v>0</v>
      </c>
      <c r="J82" s="196">
        <f>'[2]18'!K84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5">
        <f>'[2]18'!B85</f>
        <v>0</v>
      </c>
      <c r="C83" s="196">
        <f>'[2]18'!C85</f>
        <v>0</v>
      </c>
      <c r="D83" s="196">
        <f>'[2]18'!D85</f>
        <v>0</v>
      </c>
      <c r="E83" s="196">
        <f>'[2]18'!E85</f>
        <v>0</v>
      </c>
      <c r="F83" s="15">
        <f t="shared" si="16"/>
        <v>0</v>
      </c>
      <c r="G83" s="195">
        <f>'[2]18'!H85</f>
        <v>0</v>
      </c>
      <c r="H83" s="196">
        <f>'[2]18'!I85</f>
        <v>0</v>
      </c>
      <c r="I83" s="196">
        <f>'[2]18'!J85</f>
        <v>0</v>
      </c>
      <c r="J83" s="196">
        <f>'[2]18'!K85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5">
        <f>'[2]18'!B86</f>
        <v>0</v>
      </c>
      <c r="C84" s="196">
        <f>'[2]18'!C86</f>
        <v>0</v>
      </c>
      <c r="D84" s="196">
        <f>'[2]18'!D86</f>
        <v>0</v>
      </c>
      <c r="E84" s="196">
        <f>'[2]18'!E86</f>
        <v>0</v>
      </c>
      <c r="F84" s="15">
        <f t="shared" si="16"/>
        <v>0</v>
      </c>
      <c r="G84" s="195">
        <f>'[2]18'!H86</f>
        <v>0</v>
      </c>
      <c r="H84" s="196">
        <f>'[2]18'!I86</f>
        <v>0</v>
      </c>
      <c r="I84" s="196">
        <f>'[2]18'!J86</f>
        <v>0</v>
      </c>
      <c r="J84" s="196">
        <f>'[2]18'!K86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5">
        <f>'[2]18'!B87</f>
        <v>0</v>
      </c>
      <c r="C85" s="196">
        <f>'[2]18'!C87</f>
        <v>0</v>
      </c>
      <c r="D85" s="196">
        <f>'[2]18'!D87</f>
        <v>0</v>
      </c>
      <c r="E85" s="196">
        <f>'[2]18'!E87</f>
        <v>0</v>
      </c>
      <c r="F85" s="15">
        <f t="shared" si="16"/>
        <v>0</v>
      </c>
      <c r="G85" s="195">
        <f>'[2]18'!H87</f>
        <v>0</v>
      </c>
      <c r="H85" s="196">
        <f>'[2]18'!I87</f>
        <v>0</v>
      </c>
      <c r="I85" s="196">
        <f>'[2]18'!J87</f>
        <v>0</v>
      </c>
      <c r="J85" s="196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5">
        <f>'[2]18'!B88</f>
        <v>0</v>
      </c>
      <c r="C86" s="196">
        <f>'[2]18'!C88</f>
        <v>0</v>
      </c>
      <c r="D86" s="196">
        <f>'[2]18'!D88</f>
        <v>0</v>
      </c>
      <c r="E86" s="196">
        <f>'[2]18'!E88</f>
        <v>0</v>
      </c>
      <c r="F86" s="15">
        <f t="shared" si="16"/>
        <v>0</v>
      </c>
      <c r="G86" s="195">
        <f>'[2]18'!H88</f>
        <v>0</v>
      </c>
      <c r="H86" s="196">
        <f>'[2]18'!I88</f>
        <v>0</v>
      </c>
      <c r="I86" s="196">
        <f>'[2]18'!J88</f>
        <v>0</v>
      </c>
      <c r="J86" s="196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5">
        <f>'[2]18'!B89</f>
        <v>0</v>
      </c>
      <c r="C87" s="196">
        <f>'[2]18'!C89</f>
        <v>0</v>
      </c>
      <c r="D87" s="196">
        <f>'[2]18'!D89</f>
        <v>0</v>
      </c>
      <c r="E87" s="196">
        <f>'[2]18'!E89</f>
        <v>0</v>
      </c>
      <c r="F87" s="15">
        <f t="shared" si="16"/>
        <v>0</v>
      </c>
      <c r="G87" s="195">
        <f>'[2]18'!H89</f>
        <v>0</v>
      </c>
      <c r="H87" s="196">
        <f>'[2]18'!I89</f>
        <v>0</v>
      </c>
      <c r="I87" s="196">
        <f>'[2]18'!J89</f>
        <v>0</v>
      </c>
      <c r="J87" s="196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5">
        <f>'[2]18'!B90</f>
        <v>0</v>
      </c>
      <c r="C88" s="196">
        <f>'[2]18'!C90</f>
        <v>0</v>
      </c>
      <c r="D88" s="196">
        <f>'[2]18'!D90</f>
        <v>0</v>
      </c>
      <c r="E88" s="196">
        <f>'[2]18'!E90</f>
        <v>0</v>
      </c>
      <c r="F88" s="15">
        <f t="shared" si="16"/>
        <v>0</v>
      </c>
      <c r="G88" s="195">
        <f>'[2]18'!H90</f>
        <v>0</v>
      </c>
      <c r="H88" s="196">
        <f>'[2]18'!I90</f>
        <v>0</v>
      </c>
      <c r="I88" s="196">
        <f>'[2]18'!J90</f>
        <v>0</v>
      </c>
      <c r="J88" s="196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5">
        <f>'[2]18'!B91</f>
        <v>0</v>
      </c>
      <c r="C89" s="196">
        <f>'[2]18'!C91</f>
        <v>0</v>
      </c>
      <c r="D89" s="196">
        <f>'[2]18'!D91</f>
        <v>0</v>
      </c>
      <c r="E89" s="196">
        <f>'[2]18'!E91</f>
        <v>0</v>
      </c>
      <c r="F89" s="15">
        <f t="shared" si="16"/>
        <v>0</v>
      </c>
      <c r="G89" s="195">
        <f>'[2]18'!H91</f>
        <v>0</v>
      </c>
      <c r="H89" s="196">
        <f>'[2]18'!I91</f>
        <v>0</v>
      </c>
      <c r="I89" s="196">
        <f>'[2]18'!J91</f>
        <v>0</v>
      </c>
      <c r="J89" s="196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5">
        <f>'[2]18'!B92</f>
        <v>0</v>
      </c>
      <c r="C90" s="196">
        <f>'[2]18'!C92</f>
        <v>0</v>
      </c>
      <c r="D90" s="196">
        <f>'[2]18'!D92</f>
        <v>0</v>
      </c>
      <c r="E90" s="196">
        <f>'[2]18'!E92</f>
        <v>0</v>
      </c>
      <c r="F90" s="15">
        <f t="shared" si="16"/>
        <v>0</v>
      </c>
      <c r="G90" s="195">
        <f>'[2]18'!H92</f>
        <v>0</v>
      </c>
      <c r="H90" s="196">
        <f>'[2]18'!I92</f>
        <v>0</v>
      </c>
      <c r="I90" s="196">
        <f>'[2]18'!J92</f>
        <v>0</v>
      </c>
      <c r="J90" s="196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5">
        <f>'[2]18'!B93</f>
        <v>0</v>
      </c>
      <c r="C91" s="196">
        <f>'[2]18'!C93</f>
        <v>0</v>
      </c>
      <c r="D91" s="196">
        <f>'[2]18'!D93</f>
        <v>0</v>
      </c>
      <c r="E91" s="196">
        <f>'[2]18'!E93</f>
        <v>0</v>
      </c>
      <c r="F91" s="15">
        <f t="shared" si="16"/>
        <v>0</v>
      </c>
      <c r="G91" s="195">
        <f>'[2]18'!H93</f>
        <v>0</v>
      </c>
      <c r="H91" s="196">
        <f>'[2]18'!I93</f>
        <v>0</v>
      </c>
      <c r="I91" s="196">
        <f>'[2]18'!J93</f>
        <v>0</v>
      </c>
      <c r="J91" s="196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5">
        <f>'[2]18'!B94</f>
        <v>0</v>
      </c>
      <c r="C92" s="196">
        <f>'[2]18'!C94</f>
        <v>0</v>
      </c>
      <c r="D92" s="196">
        <f>'[2]18'!D94</f>
        <v>0</v>
      </c>
      <c r="E92" s="196">
        <f>'[2]18'!E94</f>
        <v>0</v>
      </c>
      <c r="F92" s="15">
        <f t="shared" si="16"/>
        <v>0</v>
      </c>
      <c r="G92" s="195">
        <f>'[2]18'!H94</f>
        <v>0</v>
      </c>
      <c r="H92" s="196">
        <f>'[2]18'!I94</f>
        <v>0</v>
      </c>
      <c r="I92" s="196">
        <f>'[2]18'!J94</f>
        <v>0</v>
      </c>
      <c r="J92" s="196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5">
        <f>'[2]18'!B95</f>
        <v>0</v>
      </c>
      <c r="C93" s="196">
        <f>'[2]18'!C95</f>
        <v>0</v>
      </c>
      <c r="D93" s="196">
        <f>'[2]18'!D95</f>
        <v>0</v>
      </c>
      <c r="E93" s="196">
        <f>'[2]18'!E95</f>
        <v>0</v>
      </c>
      <c r="F93" s="15">
        <f t="shared" si="16"/>
        <v>0</v>
      </c>
      <c r="G93" s="195">
        <f>'[2]18'!H95</f>
        <v>0</v>
      </c>
      <c r="H93" s="196">
        <f>'[2]18'!I95</f>
        <v>0</v>
      </c>
      <c r="I93" s="196">
        <f>'[2]18'!J95</f>
        <v>0</v>
      </c>
      <c r="J93" s="196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5">
        <f>'[2]18'!B96</f>
        <v>0</v>
      </c>
      <c r="C94" s="196">
        <f>'[2]18'!C96</f>
        <v>0</v>
      </c>
      <c r="D94" s="196">
        <f>'[2]18'!D96</f>
        <v>0</v>
      </c>
      <c r="E94" s="196">
        <f>'[2]18'!E96</f>
        <v>0</v>
      </c>
      <c r="F94" s="15">
        <f t="shared" si="16"/>
        <v>0</v>
      </c>
      <c r="G94" s="195">
        <f>'[2]18'!H96</f>
        <v>0</v>
      </c>
      <c r="H94" s="196">
        <f>'[2]18'!I96</f>
        <v>0</v>
      </c>
      <c r="I94" s="196">
        <f>'[2]18'!J96</f>
        <v>0</v>
      </c>
      <c r="J94" s="196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5">
        <f>'[2]18'!B97</f>
        <v>0</v>
      </c>
      <c r="C95" s="196">
        <f>'[2]18'!C97</f>
        <v>0</v>
      </c>
      <c r="D95" s="196">
        <f>'[2]18'!D97</f>
        <v>0</v>
      </c>
      <c r="E95" s="196">
        <f>'[2]18'!E97</f>
        <v>0</v>
      </c>
      <c r="F95" s="15">
        <f t="shared" si="16"/>
        <v>0</v>
      </c>
      <c r="G95" s="195">
        <f>'[2]18'!H97</f>
        <v>0</v>
      </c>
      <c r="H95" s="196">
        <f>'[2]18'!I97</f>
        <v>0</v>
      </c>
      <c r="I95" s="196">
        <f>'[2]18'!J97</f>
        <v>0</v>
      </c>
      <c r="J95" s="196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5">
        <f>'[2]18'!B98</f>
        <v>0</v>
      </c>
      <c r="C96" s="196">
        <f>'[2]18'!C98</f>
        <v>0</v>
      </c>
      <c r="D96" s="196">
        <f>'[2]18'!D98</f>
        <v>0</v>
      </c>
      <c r="E96" s="196">
        <f>'[2]18'!E98</f>
        <v>0</v>
      </c>
      <c r="F96" s="15">
        <f t="shared" si="16"/>
        <v>0</v>
      </c>
      <c r="G96" s="195">
        <f>'[2]18'!H98</f>
        <v>0</v>
      </c>
      <c r="H96" s="196">
        <f>'[2]18'!I98</f>
        <v>0</v>
      </c>
      <c r="I96" s="196">
        <f>'[2]18'!J98</f>
        <v>0</v>
      </c>
      <c r="J96" s="196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5">
        <f>'[2]18'!B99</f>
        <v>0</v>
      </c>
      <c r="C97" s="196">
        <f>'[2]18'!C99</f>
        <v>0</v>
      </c>
      <c r="D97" s="196">
        <f>'[2]18'!D99</f>
        <v>0</v>
      </c>
      <c r="E97" s="196">
        <f>'[2]18'!E99</f>
        <v>0</v>
      </c>
      <c r="F97" s="15">
        <f t="shared" si="16"/>
        <v>0</v>
      </c>
      <c r="G97" s="195">
        <f>'[2]18'!H99</f>
        <v>0</v>
      </c>
      <c r="H97" s="196">
        <f>'[2]18'!I99</f>
        <v>0</v>
      </c>
      <c r="I97" s="196">
        <f>'[2]18'!J99</f>
        <v>0</v>
      </c>
      <c r="J97" s="196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5">
        <f>'[2]18'!B100</f>
        <v>0</v>
      </c>
      <c r="C98" s="196">
        <f>'[2]18'!C100</f>
        <v>0</v>
      </c>
      <c r="D98" s="196">
        <f>'[2]18'!D100</f>
        <v>0</v>
      </c>
      <c r="E98" s="196">
        <f>'[2]18'!E100</f>
        <v>0</v>
      </c>
      <c r="F98" s="15">
        <f t="shared" si="16"/>
        <v>0</v>
      </c>
      <c r="G98" s="195">
        <f>'[2]18'!H100</f>
        <v>0</v>
      </c>
      <c r="H98" s="196">
        <f>'[2]18'!I100</f>
        <v>0</v>
      </c>
      <c r="I98" s="196">
        <f>'[2]18'!J100</f>
        <v>0</v>
      </c>
      <c r="J98" s="196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45187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980</v>
      </c>
      <c r="G3" s="16">
        <f>'[3]18'!G5</f>
        <v>0</v>
      </c>
      <c r="H3" s="17">
        <f>SUM(B3:G3)</f>
        <v>1300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19.39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19.39</v>
      </c>
      <c r="AL3" s="8">
        <f t="shared" ref="AL3:AQ18" si="3">Q3-X3-AE3</f>
        <v>218.61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218.61</v>
      </c>
      <c r="AT3" s="8">
        <v>30.71</v>
      </c>
      <c r="AU3" s="8">
        <v>18.61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19.39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19.39</v>
      </c>
      <c r="BL3" s="8">
        <f>AT3</f>
        <v>30.71</v>
      </c>
      <c r="BM3" s="8">
        <f>AU3</f>
        <v>18.61</v>
      </c>
      <c r="BN3" s="8">
        <f>BC3</f>
        <v>32</v>
      </c>
      <c r="BO3" s="8">
        <f>BJ3</f>
        <v>19.39</v>
      </c>
      <c r="BP3" s="139">
        <f>BL3-BN3</f>
        <v>-1.2899999999999991</v>
      </c>
      <c r="BQ3" s="139">
        <f>BM3-BO3</f>
        <v>-0.78000000000000114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980</v>
      </c>
      <c r="G4" s="16">
        <f>'[3]18'!G6</f>
        <v>0</v>
      </c>
      <c r="H4" s="17">
        <f>SUM(B4:G4)</f>
        <v>1300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19.39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19.39</v>
      </c>
      <c r="AL4" s="8">
        <f t="shared" si="3"/>
        <v>218.61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218.61</v>
      </c>
      <c r="AT4" s="8">
        <v>30.71</v>
      </c>
      <c r="AU4" s="8">
        <v>18.61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19.39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19.39</v>
      </c>
      <c r="BL4" s="8">
        <f t="shared" ref="BL4:BL67" si="21">AT4</f>
        <v>30.71</v>
      </c>
      <c r="BM4" s="8">
        <f t="shared" ref="BM4:BM67" si="22">AU4</f>
        <v>18.61</v>
      </c>
      <c r="BN4" s="8">
        <f t="shared" ref="BN4:BN67" si="23">BC4</f>
        <v>32</v>
      </c>
      <c r="BO4" s="8">
        <f t="shared" ref="BO4:BO67" si="24">BJ4</f>
        <v>19.39</v>
      </c>
      <c r="BP4" s="139">
        <f t="shared" ref="BP4:BP67" si="25">BL4-BN4</f>
        <v>-1.2899999999999991</v>
      </c>
      <c r="BQ4" s="139">
        <f t="shared" ref="BQ4:BQ67" si="26">BM4-BO4</f>
        <v>-0.78000000000000114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980</v>
      </c>
      <c r="G5" s="16">
        <f>'[3]18'!G7</f>
        <v>0</v>
      </c>
      <c r="H5" s="17">
        <f t="shared" ref="H5:H68" si="27">SUM(B5:G5)</f>
        <v>1300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19.39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19.39</v>
      </c>
      <c r="AL5" s="8">
        <f t="shared" si="3"/>
        <v>218.61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218.61</v>
      </c>
      <c r="AT5" s="8">
        <v>30.71</v>
      </c>
      <c r="AU5" s="8">
        <v>18.61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19.39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19.39</v>
      </c>
      <c r="BL5" s="8">
        <f t="shared" si="21"/>
        <v>30.71</v>
      </c>
      <c r="BM5" s="8">
        <f t="shared" si="22"/>
        <v>18.61</v>
      </c>
      <c r="BN5" s="8">
        <f t="shared" si="23"/>
        <v>32</v>
      </c>
      <c r="BO5" s="8">
        <f t="shared" si="24"/>
        <v>19.39</v>
      </c>
      <c r="BP5" s="139">
        <f t="shared" si="25"/>
        <v>-1.2899999999999991</v>
      </c>
      <c r="BQ5" s="139">
        <f t="shared" si="26"/>
        <v>-0.78000000000000114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980</v>
      </c>
      <c r="G6" s="16">
        <f>'[3]18'!G8</f>
        <v>0</v>
      </c>
      <c r="H6" s="17">
        <f t="shared" si="27"/>
        <v>1300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19.39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19.39</v>
      </c>
      <c r="AL6" s="8">
        <f t="shared" si="3"/>
        <v>218.61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218.61</v>
      </c>
      <c r="AT6" s="8">
        <v>30.71</v>
      </c>
      <c r="AU6" s="8">
        <v>18.61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19.39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19.39</v>
      </c>
      <c r="BL6" s="8">
        <f t="shared" si="21"/>
        <v>30.71</v>
      </c>
      <c r="BM6" s="8">
        <f t="shared" si="22"/>
        <v>18.61</v>
      </c>
      <c r="BN6" s="8">
        <f t="shared" si="23"/>
        <v>32</v>
      </c>
      <c r="BO6" s="8">
        <f t="shared" si="24"/>
        <v>19.39</v>
      </c>
      <c r="BP6" s="139">
        <f t="shared" si="25"/>
        <v>-1.2899999999999991</v>
      </c>
      <c r="BQ6" s="139">
        <f t="shared" si="26"/>
        <v>-0.78000000000000114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980</v>
      </c>
      <c r="G7" s="16">
        <f>'[3]18'!G9</f>
        <v>0</v>
      </c>
      <c r="H7" s="17">
        <f t="shared" si="27"/>
        <v>1300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19.39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19.39</v>
      </c>
      <c r="AL7" s="8">
        <f t="shared" si="3"/>
        <v>218.61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218.61</v>
      </c>
      <c r="AT7" s="8">
        <v>30.71</v>
      </c>
      <c r="AU7" s="8">
        <v>18.61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19.39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19.39</v>
      </c>
      <c r="BL7" s="8">
        <f t="shared" si="21"/>
        <v>30.71</v>
      </c>
      <c r="BM7" s="8">
        <f t="shared" si="22"/>
        <v>18.61</v>
      </c>
      <c r="BN7" s="8">
        <f t="shared" si="23"/>
        <v>32</v>
      </c>
      <c r="BO7" s="8">
        <f t="shared" si="24"/>
        <v>19.39</v>
      </c>
      <c r="BP7" s="139">
        <f t="shared" si="25"/>
        <v>-1.2899999999999991</v>
      </c>
      <c r="BQ7" s="139">
        <f t="shared" si="26"/>
        <v>-0.78000000000000114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980</v>
      </c>
      <c r="G8" s="16">
        <f>'[3]18'!G10</f>
        <v>0</v>
      </c>
      <c r="H8" s="17">
        <f t="shared" si="27"/>
        <v>1300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19.39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19.39</v>
      </c>
      <c r="AL8" s="8">
        <f t="shared" si="3"/>
        <v>218.61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218.61</v>
      </c>
      <c r="AT8" s="8">
        <v>30.71</v>
      </c>
      <c r="AU8" s="8">
        <v>18.61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19.39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19.39</v>
      </c>
      <c r="BL8" s="8">
        <f t="shared" si="21"/>
        <v>30.71</v>
      </c>
      <c r="BM8" s="8">
        <f t="shared" si="22"/>
        <v>18.61</v>
      </c>
      <c r="BN8" s="8">
        <f t="shared" si="23"/>
        <v>32</v>
      </c>
      <c r="BO8" s="8">
        <f t="shared" si="24"/>
        <v>19.39</v>
      </c>
      <c r="BP8" s="139">
        <f t="shared" si="25"/>
        <v>-1.2899999999999991</v>
      </c>
      <c r="BQ8" s="139">
        <f t="shared" si="26"/>
        <v>-0.78000000000000114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980</v>
      </c>
      <c r="G9" s="16">
        <f>'[3]18'!G11</f>
        <v>0</v>
      </c>
      <c r="H9" s="17">
        <f t="shared" si="27"/>
        <v>1300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19.39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19.39</v>
      </c>
      <c r="AL9" s="8">
        <f t="shared" si="3"/>
        <v>218.61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218.61</v>
      </c>
      <c r="AT9" s="8">
        <v>30.71</v>
      </c>
      <c r="AU9" s="8">
        <v>18.61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19.39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19.39</v>
      </c>
      <c r="BL9" s="8">
        <f t="shared" si="21"/>
        <v>30.71</v>
      </c>
      <c r="BM9" s="8">
        <f t="shared" si="22"/>
        <v>18.61</v>
      </c>
      <c r="BN9" s="8">
        <f t="shared" si="23"/>
        <v>32</v>
      </c>
      <c r="BO9" s="8">
        <f t="shared" si="24"/>
        <v>19.39</v>
      </c>
      <c r="BP9" s="139">
        <f t="shared" si="25"/>
        <v>-1.2899999999999991</v>
      </c>
      <c r="BQ9" s="139">
        <f t="shared" si="26"/>
        <v>-0.78000000000000114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980</v>
      </c>
      <c r="G10" s="16">
        <f>'[3]18'!G12</f>
        <v>0</v>
      </c>
      <c r="H10" s="17">
        <f t="shared" si="27"/>
        <v>1300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19.39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19.39</v>
      </c>
      <c r="AL10" s="8">
        <f t="shared" si="3"/>
        <v>218.61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218.61</v>
      </c>
      <c r="AT10" s="8">
        <v>30.71</v>
      </c>
      <c r="AU10" s="8">
        <v>18.61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19.39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19.39</v>
      </c>
      <c r="BL10" s="8">
        <f t="shared" si="21"/>
        <v>30.71</v>
      </c>
      <c r="BM10" s="8">
        <f t="shared" si="22"/>
        <v>18.61</v>
      </c>
      <c r="BN10" s="8">
        <f t="shared" si="23"/>
        <v>32</v>
      </c>
      <c r="BO10" s="8">
        <f t="shared" si="24"/>
        <v>19.39</v>
      </c>
      <c r="BP10" s="139">
        <f t="shared" si="25"/>
        <v>-1.2899999999999991</v>
      </c>
      <c r="BQ10" s="139">
        <f t="shared" si="26"/>
        <v>-0.78000000000000114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980</v>
      </c>
      <c r="G11" s="16">
        <f>'[3]18'!G13</f>
        <v>0</v>
      </c>
      <c r="H11" s="17">
        <f t="shared" si="27"/>
        <v>1300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19.39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19.39</v>
      </c>
      <c r="AL11" s="8">
        <f t="shared" si="3"/>
        <v>218.61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218.61</v>
      </c>
      <c r="AT11" s="8">
        <v>30.71</v>
      </c>
      <c r="AU11" s="8">
        <v>18.61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19.39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19.39</v>
      </c>
      <c r="BL11" s="8">
        <f t="shared" si="21"/>
        <v>30.71</v>
      </c>
      <c r="BM11" s="8">
        <f t="shared" si="22"/>
        <v>18.61</v>
      </c>
      <c r="BN11" s="8">
        <f t="shared" si="23"/>
        <v>32</v>
      </c>
      <c r="BO11" s="8">
        <f t="shared" si="24"/>
        <v>19.39</v>
      </c>
      <c r="BP11" s="139">
        <f t="shared" si="25"/>
        <v>-1.2899999999999991</v>
      </c>
      <c r="BQ11" s="139">
        <f t="shared" si="26"/>
        <v>-0.78000000000000114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980</v>
      </c>
      <c r="G12" s="16">
        <f>'[3]18'!G14</f>
        <v>0</v>
      </c>
      <c r="H12" s="17">
        <f t="shared" si="27"/>
        <v>1300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19.39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19.39</v>
      </c>
      <c r="AL12" s="8">
        <f t="shared" si="3"/>
        <v>218.61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218.61</v>
      </c>
      <c r="AT12" s="8">
        <v>30.71</v>
      </c>
      <c r="AU12" s="8">
        <v>18.61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19.39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19.39</v>
      </c>
      <c r="BL12" s="8">
        <f t="shared" si="21"/>
        <v>30.71</v>
      </c>
      <c r="BM12" s="8">
        <f t="shared" si="22"/>
        <v>18.61</v>
      </c>
      <c r="BN12" s="8">
        <f t="shared" si="23"/>
        <v>32</v>
      </c>
      <c r="BO12" s="8">
        <f t="shared" si="24"/>
        <v>19.39</v>
      </c>
      <c r="BP12" s="139">
        <f t="shared" si="25"/>
        <v>-1.2899999999999991</v>
      </c>
      <c r="BQ12" s="139">
        <f t="shared" si="26"/>
        <v>-0.78000000000000114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980</v>
      </c>
      <c r="G13" s="16">
        <f>'[3]18'!G15</f>
        <v>0</v>
      </c>
      <c r="H13" s="17">
        <f t="shared" si="27"/>
        <v>1300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26.12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26.12</v>
      </c>
      <c r="AL13" s="8">
        <f t="shared" si="3"/>
        <v>211.88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211.88</v>
      </c>
      <c r="AT13" s="8">
        <v>30.71</v>
      </c>
      <c r="AU13" s="8">
        <v>18.61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26.12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26.12</v>
      </c>
      <c r="BL13" s="8">
        <f t="shared" si="21"/>
        <v>30.71</v>
      </c>
      <c r="BM13" s="8">
        <f t="shared" si="22"/>
        <v>18.61</v>
      </c>
      <c r="BN13" s="8">
        <f t="shared" si="23"/>
        <v>32</v>
      </c>
      <c r="BO13" s="8">
        <f t="shared" si="24"/>
        <v>26.12</v>
      </c>
      <c r="BP13" s="139">
        <f t="shared" si="25"/>
        <v>-1.2899999999999991</v>
      </c>
      <c r="BQ13" s="139">
        <f t="shared" si="26"/>
        <v>-7.5100000000000016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980</v>
      </c>
      <c r="G14" s="16">
        <f>'[3]18'!G16</f>
        <v>0</v>
      </c>
      <c r="H14" s="17">
        <f t="shared" si="27"/>
        <v>1300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26.12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26.12</v>
      </c>
      <c r="AL14" s="8">
        <f t="shared" si="3"/>
        <v>211.88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211.88</v>
      </c>
      <c r="AT14" s="8">
        <v>30.71</v>
      </c>
      <c r="AU14" s="8">
        <v>18.61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26.12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26.12</v>
      </c>
      <c r="BL14" s="8">
        <f t="shared" si="21"/>
        <v>30.71</v>
      </c>
      <c r="BM14" s="8">
        <f t="shared" si="22"/>
        <v>18.61</v>
      </c>
      <c r="BN14" s="8">
        <f t="shared" si="23"/>
        <v>32</v>
      </c>
      <c r="BO14" s="8">
        <f t="shared" si="24"/>
        <v>26.12</v>
      </c>
      <c r="BP14" s="139">
        <f t="shared" si="25"/>
        <v>-1.2899999999999991</v>
      </c>
      <c r="BQ14" s="139">
        <f t="shared" si="26"/>
        <v>-7.5100000000000016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980</v>
      </c>
      <c r="G15" s="16">
        <f>'[3]18'!G17</f>
        <v>0</v>
      </c>
      <c r="H15" s="17">
        <f t="shared" si="27"/>
        <v>1300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</v>
      </c>
      <c r="AU15" s="8">
        <v>25.9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25.9</v>
      </c>
      <c r="BM15" s="8">
        <f t="shared" si="22"/>
        <v>25.9</v>
      </c>
      <c r="BN15" s="8">
        <f t="shared" si="23"/>
        <v>26.99</v>
      </c>
      <c r="BO15" s="8">
        <f t="shared" si="24"/>
        <v>26.99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980</v>
      </c>
      <c r="G16" s="16">
        <f>'[3]18'!G18</f>
        <v>0</v>
      </c>
      <c r="H16" s="17">
        <f t="shared" si="27"/>
        <v>1300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</v>
      </c>
      <c r="AU16" s="8">
        <v>25.9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25.9</v>
      </c>
      <c r="BM16" s="8">
        <f t="shared" si="22"/>
        <v>25.9</v>
      </c>
      <c r="BN16" s="8">
        <f t="shared" si="23"/>
        <v>26.99</v>
      </c>
      <c r="BO16" s="8">
        <f t="shared" si="24"/>
        <v>26.99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980</v>
      </c>
      <c r="G17" s="16">
        <f>'[3]18'!G19</f>
        <v>0</v>
      </c>
      <c r="H17" s="17">
        <f t="shared" si="27"/>
        <v>1300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</v>
      </c>
      <c r="AU17" s="8">
        <v>25.9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25.9</v>
      </c>
      <c r="BM17" s="8">
        <f t="shared" si="22"/>
        <v>25.9</v>
      </c>
      <c r="BN17" s="8">
        <f t="shared" si="23"/>
        <v>26.99</v>
      </c>
      <c r="BO17" s="8">
        <f t="shared" si="24"/>
        <v>26.99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980</v>
      </c>
      <c r="G18" s="16">
        <f>'[3]18'!G20</f>
        <v>0</v>
      </c>
      <c r="H18" s="17">
        <f t="shared" si="27"/>
        <v>1300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</v>
      </c>
      <c r="AU18" s="8">
        <v>25.9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25.9</v>
      </c>
      <c r="BM18" s="8">
        <f t="shared" si="22"/>
        <v>25.9</v>
      </c>
      <c r="BN18" s="8">
        <f t="shared" si="23"/>
        <v>26.99</v>
      </c>
      <c r="BO18" s="8">
        <f t="shared" si="24"/>
        <v>26.99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980</v>
      </c>
      <c r="G19" s="16">
        <f>'[3]18'!G21</f>
        <v>0</v>
      </c>
      <c r="H19" s="17">
        <f t="shared" si="27"/>
        <v>1300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</v>
      </c>
      <c r="AU19" s="8">
        <v>25.9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25.9</v>
      </c>
      <c r="BM19" s="8">
        <f t="shared" si="22"/>
        <v>25.9</v>
      </c>
      <c r="BN19" s="8">
        <f t="shared" si="23"/>
        <v>26.99</v>
      </c>
      <c r="BO19" s="8">
        <f t="shared" si="24"/>
        <v>26.99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980</v>
      </c>
      <c r="G20" s="16">
        <f>'[3]18'!G22</f>
        <v>0</v>
      </c>
      <c r="H20" s="17">
        <f t="shared" si="27"/>
        <v>1300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</v>
      </c>
      <c r="AU20" s="8">
        <v>25.9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25.9</v>
      </c>
      <c r="BM20" s="8">
        <f t="shared" si="22"/>
        <v>25.9</v>
      </c>
      <c r="BN20" s="8">
        <f t="shared" si="23"/>
        <v>26.99</v>
      </c>
      <c r="BO20" s="8">
        <f t="shared" si="24"/>
        <v>26.99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980</v>
      </c>
      <c r="G21" s="16">
        <f>'[3]18'!G23</f>
        <v>0</v>
      </c>
      <c r="H21" s="17">
        <f t="shared" si="27"/>
        <v>1300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</v>
      </c>
      <c r="AU21" s="8">
        <v>25.9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25.9</v>
      </c>
      <c r="BM21" s="8">
        <f t="shared" si="22"/>
        <v>25.9</v>
      </c>
      <c r="BN21" s="8">
        <f t="shared" si="23"/>
        <v>26.99</v>
      </c>
      <c r="BO21" s="8">
        <f t="shared" si="24"/>
        <v>26.99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980</v>
      </c>
      <c r="G22" s="16">
        <f>'[3]18'!G24</f>
        <v>0</v>
      </c>
      <c r="H22" s="17">
        <f t="shared" si="27"/>
        <v>1300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</v>
      </c>
      <c r="AU22" s="8">
        <v>25.9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25.9</v>
      </c>
      <c r="BM22" s="8">
        <f t="shared" si="22"/>
        <v>25.9</v>
      </c>
      <c r="BN22" s="8">
        <f t="shared" si="23"/>
        <v>26.99</v>
      </c>
      <c r="BO22" s="8">
        <f t="shared" si="24"/>
        <v>26.99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980</v>
      </c>
      <c r="G23" s="16">
        <f>'[3]18'!G25</f>
        <v>0</v>
      </c>
      <c r="H23" s="17">
        <f t="shared" si="27"/>
        <v>1300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</v>
      </c>
      <c r="AU23" s="8">
        <v>25.9</v>
      </c>
      <c r="AW23" s="199">
        <v>26.99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26.99</v>
      </c>
      <c r="BD23" s="199">
        <v>26.99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26.99</v>
      </c>
      <c r="BL23" s="8">
        <f t="shared" si="21"/>
        <v>25.9</v>
      </c>
      <c r="BM23" s="8">
        <f t="shared" si="22"/>
        <v>25.9</v>
      </c>
      <c r="BN23" s="8">
        <f t="shared" si="23"/>
        <v>26.99</v>
      </c>
      <c r="BO23" s="8">
        <f t="shared" si="24"/>
        <v>26.99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980</v>
      </c>
      <c r="G24" s="16">
        <f>'[3]18'!G26</f>
        <v>0</v>
      </c>
      <c r="H24" s="17">
        <f t="shared" si="27"/>
        <v>1300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</v>
      </c>
      <c r="AU24" s="8">
        <v>25.9</v>
      </c>
      <c r="AW24" s="199">
        <v>26.99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26.99</v>
      </c>
      <c r="BD24" s="199">
        <v>26.99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26.99</v>
      </c>
      <c r="BL24" s="8">
        <f t="shared" si="21"/>
        <v>25.9</v>
      </c>
      <c r="BM24" s="8">
        <f t="shared" si="22"/>
        <v>25.9</v>
      </c>
      <c r="BN24" s="8">
        <f t="shared" si="23"/>
        <v>26.99</v>
      </c>
      <c r="BO24" s="8">
        <f t="shared" si="24"/>
        <v>26.99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980</v>
      </c>
      <c r="G25" s="16">
        <f>'[3]18'!G27</f>
        <v>0</v>
      </c>
      <c r="H25" s="17">
        <f t="shared" si="27"/>
        <v>1300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</v>
      </c>
      <c r="AU25" s="8">
        <v>25.9</v>
      </c>
      <c r="AW25" s="199">
        <v>26.99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26.99</v>
      </c>
      <c r="BD25" s="199">
        <v>26.99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26.99</v>
      </c>
      <c r="BL25" s="8">
        <f t="shared" si="21"/>
        <v>25.9</v>
      </c>
      <c r="BM25" s="8">
        <f t="shared" si="22"/>
        <v>25.9</v>
      </c>
      <c r="BN25" s="8">
        <f t="shared" si="23"/>
        <v>26.99</v>
      </c>
      <c r="BO25" s="8">
        <f t="shared" si="24"/>
        <v>26.99</v>
      </c>
      <c r="BP25" s="139">
        <f t="shared" si="25"/>
        <v>-1.0899999999999999</v>
      </c>
      <c r="BQ25" s="139">
        <f t="shared" si="26"/>
        <v>-1.0899999999999999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980</v>
      </c>
      <c r="G26" s="16">
        <f>'[3]18'!G28</f>
        <v>0</v>
      </c>
      <c r="H26" s="17">
        <f t="shared" si="27"/>
        <v>1300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</v>
      </c>
      <c r="AU26" s="8">
        <v>25.9</v>
      </c>
      <c r="AW26" s="199">
        <v>26.99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26.99</v>
      </c>
      <c r="BD26" s="199">
        <v>26.99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26.99</v>
      </c>
      <c r="BL26" s="8">
        <f t="shared" si="21"/>
        <v>25.9</v>
      </c>
      <c r="BM26" s="8">
        <f t="shared" si="22"/>
        <v>25.9</v>
      </c>
      <c r="BN26" s="8">
        <f t="shared" si="23"/>
        <v>26.99</v>
      </c>
      <c r="BO26" s="8">
        <f t="shared" si="24"/>
        <v>26.99</v>
      </c>
      <c r="BP26" s="139">
        <f t="shared" si="25"/>
        <v>-1.0899999999999999</v>
      </c>
      <c r="BQ26" s="139">
        <f t="shared" si="26"/>
        <v>-1.0899999999999999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980</v>
      </c>
      <c r="G27" s="16">
        <f>'[3]18'!G29</f>
        <v>0</v>
      </c>
      <c r="H27" s="17">
        <f t="shared" si="27"/>
        <v>1300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25.9</v>
      </c>
      <c r="AU27" s="8">
        <v>25.9</v>
      </c>
      <c r="AW27" s="199">
        <v>26.99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26.99</v>
      </c>
      <c r="BD27" s="199">
        <v>26.99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26.99</v>
      </c>
      <c r="BL27" s="8">
        <f t="shared" si="21"/>
        <v>25.9</v>
      </c>
      <c r="BM27" s="8">
        <f t="shared" si="22"/>
        <v>25.9</v>
      </c>
      <c r="BN27" s="8">
        <f t="shared" si="23"/>
        <v>26.99</v>
      </c>
      <c r="BO27" s="8">
        <f t="shared" si="24"/>
        <v>26.99</v>
      </c>
      <c r="BP27" s="139">
        <f t="shared" si="25"/>
        <v>-1.0899999999999999</v>
      </c>
      <c r="BQ27" s="139">
        <f t="shared" si="26"/>
        <v>-1.0899999999999999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980</v>
      </c>
      <c r="G28" s="16">
        <f>'[3]18'!G30</f>
        <v>0</v>
      </c>
      <c r="H28" s="17">
        <f t="shared" si="27"/>
        <v>1300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25.9</v>
      </c>
      <c r="AU28" s="8">
        <v>25.9</v>
      </c>
      <c r="AW28" s="199">
        <v>26.99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26.99</v>
      </c>
      <c r="BD28" s="199">
        <v>26.99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26.99</v>
      </c>
      <c r="BL28" s="8">
        <f t="shared" si="21"/>
        <v>25.9</v>
      </c>
      <c r="BM28" s="8">
        <f t="shared" si="22"/>
        <v>25.9</v>
      </c>
      <c r="BN28" s="8">
        <f t="shared" si="23"/>
        <v>26.99</v>
      </c>
      <c r="BO28" s="8">
        <f t="shared" si="24"/>
        <v>26.99</v>
      </c>
      <c r="BP28" s="139">
        <f t="shared" si="25"/>
        <v>-1.0899999999999999</v>
      </c>
      <c r="BQ28" s="139">
        <f t="shared" si="26"/>
        <v>-1.0899999999999999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980</v>
      </c>
      <c r="G29" s="16">
        <f>'[3]18'!G31</f>
        <v>0</v>
      </c>
      <c r="H29" s="17">
        <f t="shared" si="27"/>
        <v>1300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25.9</v>
      </c>
      <c r="AU29" s="8">
        <v>25.9</v>
      </c>
      <c r="AW29" s="199">
        <v>26.99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26.99</v>
      </c>
      <c r="BD29" s="199">
        <v>26.99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26.99</v>
      </c>
      <c r="BL29" s="8">
        <f t="shared" si="21"/>
        <v>25.9</v>
      </c>
      <c r="BM29" s="8">
        <f t="shared" si="22"/>
        <v>25.9</v>
      </c>
      <c r="BN29" s="8">
        <f t="shared" si="23"/>
        <v>26.99</v>
      </c>
      <c r="BO29" s="8">
        <f t="shared" si="24"/>
        <v>26.99</v>
      </c>
      <c r="BP29" s="139">
        <f t="shared" si="25"/>
        <v>-1.0899999999999999</v>
      </c>
      <c r="BQ29" s="139">
        <f t="shared" si="26"/>
        <v>-1.0899999999999999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980</v>
      </c>
      <c r="G30" s="16">
        <f>'[3]18'!G32</f>
        <v>0</v>
      </c>
      <c r="H30" s="17">
        <f t="shared" si="27"/>
        <v>1300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25.9</v>
      </c>
      <c r="AU30" s="8">
        <v>25.9</v>
      </c>
      <c r="AW30" s="199">
        <v>26.99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26.99</v>
      </c>
      <c r="BD30" s="199">
        <v>26.99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26.99</v>
      </c>
      <c r="BL30" s="8">
        <f t="shared" si="21"/>
        <v>25.9</v>
      </c>
      <c r="BM30" s="8">
        <f t="shared" si="22"/>
        <v>25.9</v>
      </c>
      <c r="BN30" s="8">
        <f t="shared" si="23"/>
        <v>26.99</v>
      </c>
      <c r="BO30" s="8">
        <f t="shared" si="24"/>
        <v>26.99</v>
      </c>
      <c r="BP30" s="139">
        <f t="shared" si="25"/>
        <v>-1.0899999999999999</v>
      </c>
      <c r="BQ30" s="139">
        <f t="shared" si="26"/>
        <v>-1.0899999999999999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980</v>
      </c>
      <c r="G31" s="16">
        <f>'[3]18'!G33</f>
        <v>0</v>
      </c>
      <c r="H31" s="17">
        <f t="shared" si="27"/>
        <v>1300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25.9</v>
      </c>
      <c r="AU31" s="8">
        <v>25.9</v>
      </c>
      <c r="AW31" s="199">
        <v>26.99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26.99</v>
      </c>
      <c r="BD31" s="199">
        <v>26.99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26.99</v>
      </c>
      <c r="BL31" s="8">
        <f t="shared" si="21"/>
        <v>25.9</v>
      </c>
      <c r="BM31" s="8">
        <f t="shared" si="22"/>
        <v>25.9</v>
      </c>
      <c r="BN31" s="8">
        <f t="shared" si="23"/>
        <v>26.99</v>
      </c>
      <c r="BO31" s="8">
        <f t="shared" si="24"/>
        <v>26.99</v>
      </c>
      <c r="BP31" s="139">
        <f t="shared" si="25"/>
        <v>-1.0899999999999999</v>
      </c>
      <c r="BQ31" s="139">
        <f t="shared" si="26"/>
        <v>-1.0899999999999999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980</v>
      </c>
      <c r="G32" s="16">
        <f>'[3]18'!G34</f>
        <v>0</v>
      </c>
      <c r="H32" s="17">
        <f t="shared" si="27"/>
        <v>1300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25.9</v>
      </c>
      <c r="AU32" s="8">
        <v>25.9</v>
      </c>
      <c r="AW32" s="199">
        <v>26.99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26.99</v>
      </c>
      <c r="BD32" s="199">
        <v>26.99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26.99</v>
      </c>
      <c r="BL32" s="8">
        <f t="shared" si="21"/>
        <v>25.9</v>
      </c>
      <c r="BM32" s="8">
        <f t="shared" si="22"/>
        <v>25.9</v>
      </c>
      <c r="BN32" s="8">
        <f t="shared" si="23"/>
        <v>26.99</v>
      </c>
      <c r="BO32" s="8">
        <f t="shared" si="24"/>
        <v>26.99</v>
      </c>
      <c r="BP32" s="139">
        <f t="shared" si="25"/>
        <v>-1.0899999999999999</v>
      </c>
      <c r="BQ32" s="139">
        <f t="shared" si="26"/>
        <v>-1.0899999999999999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980</v>
      </c>
      <c r="G33" s="16">
        <f>'[3]18'!G35</f>
        <v>0</v>
      </c>
      <c r="H33" s="17">
        <f t="shared" si="27"/>
        <v>1300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25.9</v>
      </c>
      <c r="AU33" s="8">
        <v>25.9</v>
      </c>
      <c r="AW33" s="199">
        <v>26.99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26.99</v>
      </c>
      <c r="BD33" s="199">
        <v>26.99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26.99</v>
      </c>
      <c r="BL33" s="8">
        <f t="shared" si="21"/>
        <v>25.9</v>
      </c>
      <c r="BM33" s="8">
        <f t="shared" si="22"/>
        <v>25.9</v>
      </c>
      <c r="BN33" s="8">
        <f t="shared" si="23"/>
        <v>26.99</v>
      </c>
      <c r="BO33" s="8">
        <f t="shared" si="24"/>
        <v>26.99</v>
      </c>
      <c r="BP33" s="139">
        <f t="shared" si="25"/>
        <v>-1.0899999999999999</v>
      </c>
      <c r="BQ33" s="139">
        <f t="shared" si="26"/>
        <v>-1.0899999999999999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980</v>
      </c>
      <c r="G34" s="16">
        <f>'[3]18'!G36</f>
        <v>0</v>
      </c>
      <c r="H34" s="17">
        <f t="shared" si="27"/>
        <v>1300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25.9</v>
      </c>
      <c r="AU34" s="8">
        <v>25.9</v>
      </c>
      <c r="AW34" s="199">
        <v>26.99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26.99</v>
      </c>
      <c r="BD34" s="199">
        <v>26.99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26.99</v>
      </c>
      <c r="BL34" s="8">
        <f t="shared" si="21"/>
        <v>25.9</v>
      </c>
      <c r="BM34" s="8">
        <f t="shared" si="22"/>
        <v>25.9</v>
      </c>
      <c r="BN34" s="8">
        <f t="shared" si="23"/>
        <v>26.99</v>
      </c>
      <c r="BO34" s="8">
        <f t="shared" si="24"/>
        <v>26.99</v>
      </c>
      <c r="BP34" s="139">
        <f t="shared" si="25"/>
        <v>-1.0899999999999999</v>
      </c>
      <c r="BQ34" s="139">
        <f t="shared" si="26"/>
        <v>-1.0899999999999999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980</v>
      </c>
      <c r="G35" s="16">
        <f>'[3]18'!G37</f>
        <v>0</v>
      </c>
      <c r="H35" s="17">
        <f t="shared" si="27"/>
        <v>1300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25.9</v>
      </c>
      <c r="AU35" s="8">
        <v>25.9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25.9</v>
      </c>
      <c r="BM35" s="8">
        <f t="shared" si="22"/>
        <v>25.9</v>
      </c>
      <c r="BN35" s="8">
        <f t="shared" si="23"/>
        <v>26.99</v>
      </c>
      <c r="BO35" s="8">
        <f t="shared" si="24"/>
        <v>26.99</v>
      </c>
      <c r="BP35" s="139">
        <f t="shared" si="25"/>
        <v>-1.0899999999999999</v>
      </c>
      <c r="BQ35" s="139">
        <f t="shared" si="26"/>
        <v>-1.0899999999999999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980</v>
      </c>
      <c r="G36" s="16">
        <f>'[3]18'!G38</f>
        <v>0</v>
      </c>
      <c r="H36" s="17">
        <f t="shared" si="27"/>
        <v>1300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25.9</v>
      </c>
      <c r="AU36" s="8">
        <v>25.9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25.9</v>
      </c>
      <c r="BM36" s="8">
        <f t="shared" si="22"/>
        <v>25.9</v>
      </c>
      <c r="BN36" s="8">
        <f t="shared" si="23"/>
        <v>26.99</v>
      </c>
      <c r="BO36" s="8">
        <f t="shared" si="24"/>
        <v>26.99</v>
      </c>
      <c r="BP36" s="139">
        <f t="shared" si="25"/>
        <v>-1.0899999999999999</v>
      </c>
      <c r="BQ36" s="139">
        <f t="shared" si="26"/>
        <v>-1.0899999999999999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980</v>
      </c>
      <c r="G37" s="16">
        <f>'[3]18'!G39</f>
        <v>0</v>
      </c>
      <c r="H37" s="17">
        <f t="shared" si="27"/>
        <v>1300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25.9</v>
      </c>
      <c r="AU37" s="8">
        <v>25.9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25.9</v>
      </c>
      <c r="BM37" s="8">
        <f t="shared" si="22"/>
        <v>25.9</v>
      </c>
      <c r="BN37" s="8">
        <f t="shared" si="23"/>
        <v>26.99</v>
      </c>
      <c r="BO37" s="8">
        <f t="shared" si="24"/>
        <v>26.99</v>
      </c>
      <c r="BP37" s="139">
        <f t="shared" si="25"/>
        <v>-1.0899999999999999</v>
      </c>
      <c r="BQ37" s="139">
        <f t="shared" si="26"/>
        <v>-1.0899999999999999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980</v>
      </c>
      <c r="G38" s="16">
        <f>'[3]18'!G40</f>
        <v>0</v>
      </c>
      <c r="H38" s="17">
        <f t="shared" si="27"/>
        <v>1300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25.9</v>
      </c>
      <c r="AU38" s="8">
        <v>25.9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25.9</v>
      </c>
      <c r="BM38" s="8">
        <f t="shared" si="22"/>
        <v>25.9</v>
      </c>
      <c r="BN38" s="8">
        <f t="shared" si="23"/>
        <v>26.99</v>
      </c>
      <c r="BO38" s="8">
        <f t="shared" si="24"/>
        <v>26.99</v>
      </c>
      <c r="BP38" s="139">
        <f t="shared" si="25"/>
        <v>-1.0899999999999999</v>
      </c>
      <c r="BQ38" s="139">
        <f t="shared" si="26"/>
        <v>-1.0899999999999999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980</v>
      </c>
      <c r="G39" s="16">
        <f>'[3]18'!G41</f>
        <v>0</v>
      </c>
      <c r="H39" s="17">
        <f t="shared" si="27"/>
        <v>1300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25.9</v>
      </c>
      <c r="AU39" s="8">
        <v>25.9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25.9</v>
      </c>
      <c r="BM39" s="8">
        <f t="shared" si="22"/>
        <v>25.9</v>
      </c>
      <c r="BN39" s="8">
        <f t="shared" si="23"/>
        <v>26.99</v>
      </c>
      <c r="BO39" s="8">
        <f t="shared" si="24"/>
        <v>26.99</v>
      </c>
      <c r="BP39" s="139">
        <f t="shared" si="25"/>
        <v>-1.0899999999999999</v>
      </c>
      <c r="BQ39" s="139">
        <f t="shared" si="26"/>
        <v>-1.0899999999999999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980</v>
      </c>
      <c r="G40" s="16">
        <f>'[3]18'!G42</f>
        <v>0</v>
      </c>
      <c r="H40" s="17">
        <f t="shared" si="27"/>
        <v>1300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25.9</v>
      </c>
      <c r="AU40" s="8">
        <v>25.9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25.9</v>
      </c>
      <c r="BM40" s="8">
        <f t="shared" si="22"/>
        <v>25.9</v>
      </c>
      <c r="BN40" s="8">
        <f t="shared" si="23"/>
        <v>26.99</v>
      </c>
      <c r="BO40" s="8">
        <f t="shared" si="24"/>
        <v>26.99</v>
      </c>
      <c r="BP40" s="139">
        <f t="shared" si="25"/>
        <v>-1.0899999999999999</v>
      </c>
      <c r="BQ40" s="139">
        <f t="shared" si="26"/>
        <v>-1.0899999999999999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980</v>
      </c>
      <c r="G41" s="16">
        <f>'[3]18'!G43</f>
        <v>0</v>
      </c>
      <c r="H41" s="17">
        <f t="shared" si="27"/>
        <v>1300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25.9</v>
      </c>
      <c r="AU41" s="8">
        <v>25.9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25.9</v>
      </c>
      <c r="BM41" s="8">
        <f t="shared" si="22"/>
        <v>25.9</v>
      </c>
      <c r="BN41" s="8">
        <f t="shared" si="23"/>
        <v>26.99</v>
      </c>
      <c r="BO41" s="8">
        <f t="shared" si="24"/>
        <v>26.99</v>
      </c>
      <c r="BP41" s="139">
        <f t="shared" si="25"/>
        <v>-1.0899999999999999</v>
      </c>
      <c r="BQ41" s="139">
        <f t="shared" si="26"/>
        <v>-1.0899999999999999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980</v>
      </c>
      <c r="G42" s="16">
        <f>'[3]18'!G44</f>
        <v>0</v>
      </c>
      <c r="H42" s="17">
        <f t="shared" si="27"/>
        <v>1300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25.9</v>
      </c>
      <c r="AU42" s="8">
        <v>25.9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25.9</v>
      </c>
      <c r="BM42" s="8">
        <f t="shared" si="22"/>
        <v>25.9</v>
      </c>
      <c r="BN42" s="8">
        <f t="shared" si="23"/>
        <v>26.99</v>
      </c>
      <c r="BO42" s="8">
        <f t="shared" si="24"/>
        <v>26.99</v>
      </c>
      <c r="BP42" s="139">
        <f t="shared" si="25"/>
        <v>-1.0899999999999999</v>
      </c>
      <c r="BQ42" s="139">
        <f t="shared" si="26"/>
        <v>-1.0899999999999999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960</v>
      </c>
      <c r="G43" s="16">
        <f>'[3]18'!G45</f>
        <v>0</v>
      </c>
      <c r="H43" s="17">
        <f t="shared" si="27"/>
        <v>1280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25.9</v>
      </c>
      <c r="AU43" s="8">
        <v>25.9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25.9</v>
      </c>
      <c r="BM43" s="8">
        <f t="shared" si="22"/>
        <v>25.9</v>
      </c>
      <c r="BN43" s="8">
        <f t="shared" si="23"/>
        <v>26.99</v>
      </c>
      <c r="BO43" s="8">
        <f t="shared" si="24"/>
        <v>26.99</v>
      </c>
      <c r="BP43" s="139">
        <f t="shared" si="25"/>
        <v>-1.0899999999999999</v>
      </c>
      <c r="BQ43" s="139">
        <f t="shared" si="26"/>
        <v>-1.0899999999999999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960</v>
      </c>
      <c r="G44" s="16">
        <f>'[3]18'!G46</f>
        <v>0</v>
      </c>
      <c r="H44" s="17">
        <f t="shared" si="27"/>
        <v>1280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25.9</v>
      </c>
      <c r="AU44" s="8">
        <v>25.9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25.9</v>
      </c>
      <c r="BM44" s="8">
        <f t="shared" si="22"/>
        <v>25.9</v>
      </c>
      <c r="BN44" s="8">
        <f t="shared" si="23"/>
        <v>26.99</v>
      </c>
      <c r="BO44" s="8">
        <f t="shared" si="24"/>
        <v>26.99</v>
      </c>
      <c r="BP44" s="139">
        <f t="shared" si="25"/>
        <v>-1.0899999999999999</v>
      </c>
      <c r="BQ44" s="139">
        <f t="shared" si="26"/>
        <v>-1.0899999999999999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960</v>
      </c>
      <c r="G45" s="16">
        <f>'[3]18'!G47</f>
        <v>0</v>
      </c>
      <c r="H45" s="17">
        <f t="shared" si="27"/>
        <v>1280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</v>
      </c>
      <c r="AU45" s="8">
        <v>25.9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25.9</v>
      </c>
      <c r="BM45" s="8">
        <f t="shared" si="22"/>
        <v>25.9</v>
      </c>
      <c r="BN45" s="8">
        <f t="shared" si="23"/>
        <v>26.99</v>
      </c>
      <c r="BO45" s="8">
        <f t="shared" si="24"/>
        <v>26.99</v>
      </c>
      <c r="BP45" s="139">
        <f t="shared" si="25"/>
        <v>-1.0899999999999999</v>
      </c>
      <c r="BQ45" s="139">
        <f t="shared" si="26"/>
        <v>-1.0899999999999999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960</v>
      </c>
      <c r="G46" s="16">
        <f>'[3]18'!G48</f>
        <v>0</v>
      </c>
      <c r="H46" s="17">
        <f t="shared" si="27"/>
        <v>1280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</v>
      </c>
      <c r="AU46" s="8">
        <v>25.9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25.9</v>
      </c>
      <c r="BM46" s="8">
        <f t="shared" si="22"/>
        <v>25.9</v>
      </c>
      <c r="BN46" s="8">
        <f t="shared" si="23"/>
        <v>26.99</v>
      </c>
      <c r="BO46" s="8">
        <f t="shared" si="24"/>
        <v>26.99</v>
      </c>
      <c r="BP46" s="139">
        <f t="shared" si="25"/>
        <v>-1.0899999999999999</v>
      </c>
      <c r="BQ46" s="139">
        <f t="shared" si="26"/>
        <v>-1.0899999999999999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960</v>
      </c>
      <c r="G47" s="16">
        <f>'[3]18'!G49</f>
        <v>0</v>
      </c>
      <c r="H47" s="17">
        <f t="shared" si="27"/>
        <v>1280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</v>
      </c>
      <c r="AU47" s="8">
        <v>25.9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25.9</v>
      </c>
      <c r="BM47" s="8">
        <f t="shared" si="22"/>
        <v>25.9</v>
      </c>
      <c r="BN47" s="8">
        <f t="shared" si="23"/>
        <v>26.99</v>
      </c>
      <c r="BO47" s="8">
        <f t="shared" si="24"/>
        <v>26.99</v>
      </c>
      <c r="BP47" s="139">
        <f t="shared" si="25"/>
        <v>-1.0899999999999999</v>
      </c>
      <c r="BQ47" s="139">
        <f t="shared" si="26"/>
        <v>-1.0899999999999999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960</v>
      </c>
      <c r="G48" s="16">
        <f>'[3]18'!G50</f>
        <v>0</v>
      </c>
      <c r="H48" s="17">
        <f t="shared" si="27"/>
        <v>1280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</v>
      </c>
      <c r="AU48" s="8">
        <v>25.9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25.9</v>
      </c>
      <c r="BM48" s="8">
        <f t="shared" si="22"/>
        <v>25.9</v>
      </c>
      <c r="BN48" s="8">
        <f t="shared" si="23"/>
        <v>26.99</v>
      </c>
      <c r="BO48" s="8">
        <f t="shared" si="24"/>
        <v>26.99</v>
      </c>
      <c r="BP48" s="139">
        <f t="shared" si="25"/>
        <v>-1.0899999999999999</v>
      </c>
      <c r="BQ48" s="139">
        <f t="shared" si="26"/>
        <v>-1.0899999999999999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960</v>
      </c>
      <c r="G49" s="16">
        <f>'[3]18'!G51</f>
        <v>0</v>
      </c>
      <c r="H49" s="17">
        <f t="shared" si="27"/>
        <v>1280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</v>
      </c>
      <c r="AU49" s="8">
        <v>25.9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25.9</v>
      </c>
      <c r="BM49" s="8">
        <f t="shared" si="22"/>
        <v>25.9</v>
      </c>
      <c r="BN49" s="8">
        <f t="shared" si="23"/>
        <v>26.99</v>
      </c>
      <c r="BO49" s="8">
        <f t="shared" si="24"/>
        <v>26.99</v>
      </c>
      <c r="BP49" s="139">
        <f t="shared" si="25"/>
        <v>-1.0899999999999999</v>
      </c>
      <c r="BQ49" s="139">
        <f t="shared" si="26"/>
        <v>-1.0899999999999999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960</v>
      </c>
      <c r="G50" s="16">
        <f>'[3]18'!G52</f>
        <v>0</v>
      </c>
      <c r="H50" s="17">
        <f t="shared" si="27"/>
        <v>1280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</v>
      </c>
      <c r="AU50" s="8">
        <v>25.9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25.9</v>
      </c>
      <c r="BM50" s="8">
        <f t="shared" si="22"/>
        <v>25.9</v>
      </c>
      <c r="BN50" s="8">
        <f t="shared" si="23"/>
        <v>26.99</v>
      </c>
      <c r="BO50" s="8">
        <f t="shared" si="24"/>
        <v>26.99</v>
      </c>
      <c r="BP50" s="139">
        <f t="shared" si="25"/>
        <v>-1.0899999999999999</v>
      </c>
      <c r="BQ50" s="139">
        <f t="shared" si="26"/>
        <v>-1.0899999999999999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960</v>
      </c>
      <c r="G51" s="16">
        <f>'[3]18'!G53</f>
        <v>0</v>
      </c>
      <c r="H51" s="17">
        <f t="shared" si="27"/>
        <v>1280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</v>
      </c>
      <c r="AU51" s="8">
        <v>25.9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25.9</v>
      </c>
      <c r="BM51" s="8">
        <f t="shared" si="22"/>
        <v>25.9</v>
      </c>
      <c r="BN51" s="8">
        <f t="shared" si="23"/>
        <v>26.99</v>
      </c>
      <c r="BO51" s="8">
        <f t="shared" si="24"/>
        <v>26.99</v>
      </c>
      <c r="BP51" s="139">
        <f t="shared" si="25"/>
        <v>-1.0899999999999999</v>
      </c>
      <c r="BQ51" s="139">
        <f t="shared" si="26"/>
        <v>-1.0899999999999999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960</v>
      </c>
      <c r="G52" s="16">
        <f>'[3]18'!G54</f>
        <v>0</v>
      </c>
      <c r="H52" s="17">
        <f t="shared" si="27"/>
        <v>1280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</v>
      </c>
      <c r="AU52" s="8">
        <v>25.9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25.9</v>
      </c>
      <c r="BM52" s="8">
        <f t="shared" si="22"/>
        <v>25.9</v>
      </c>
      <c r="BN52" s="8">
        <f t="shared" si="23"/>
        <v>26.99</v>
      </c>
      <c r="BO52" s="8">
        <f t="shared" si="24"/>
        <v>26.99</v>
      </c>
      <c r="BP52" s="139">
        <f t="shared" si="25"/>
        <v>-1.0899999999999999</v>
      </c>
      <c r="BQ52" s="139">
        <f t="shared" si="26"/>
        <v>-1.0899999999999999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960</v>
      </c>
      <c r="G53" s="16">
        <f>'[3]18'!G55</f>
        <v>0</v>
      </c>
      <c r="H53" s="17">
        <f t="shared" si="27"/>
        <v>1280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</v>
      </c>
      <c r="AU53" s="8">
        <v>25.9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25.9</v>
      </c>
      <c r="BM53" s="8">
        <f t="shared" si="22"/>
        <v>25.9</v>
      </c>
      <c r="BN53" s="8">
        <f t="shared" si="23"/>
        <v>26.99</v>
      </c>
      <c r="BO53" s="8">
        <f t="shared" si="24"/>
        <v>26.99</v>
      </c>
      <c r="BP53" s="139">
        <f t="shared" si="25"/>
        <v>-1.0899999999999999</v>
      </c>
      <c r="BQ53" s="139">
        <f t="shared" si="26"/>
        <v>-1.0899999999999999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960</v>
      </c>
      <c r="G54" s="16">
        <f>'[3]18'!G56</f>
        <v>0</v>
      </c>
      <c r="H54" s="17">
        <f t="shared" si="27"/>
        <v>1280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</v>
      </c>
      <c r="AU54" s="8">
        <v>25.9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25.9</v>
      </c>
      <c r="BM54" s="8">
        <f t="shared" si="22"/>
        <v>25.9</v>
      </c>
      <c r="BN54" s="8">
        <f t="shared" si="23"/>
        <v>26.99</v>
      </c>
      <c r="BO54" s="8">
        <f t="shared" si="24"/>
        <v>26.99</v>
      </c>
      <c r="BP54" s="139">
        <f t="shared" si="25"/>
        <v>-1.0899999999999999</v>
      </c>
      <c r="BQ54" s="139">
        <f t="shared" si="26"/>
        <v>-1.0899999999999999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960</v>
      </c>
      <c r="G55" s="16">
        <f>'[3]18'!G57</f>
        <v>0</v>
      </c>
      <c r="H55" s="17">
        <f t="shared" si="27"/>
        <v>1280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</v>
      </c>
      <c r="AU55" s="8">
        <v>25.9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25.9</v>
      </c>
      <c r="BM55" s="8">
        <f t="shared" si="22"/>
        <v>25.9</v>
      </c>
      <c r="BN55" s="8">
        <f t="shared" si="23"/>
        <v>26.99</v>
      </c>
      <c r="BO55" s="8">
        <f t="shared" si="24"/>
        <v>26.99</v>
      </c>
      <c r="BP55" s="139">
        <f t="shared" si="25"/>
        <v>-1.0899999999999999</v>
      </c>
      <c r="BQ55" s="139">
        <f t="shared" si="26"/>
        <v>-1.0899999999999999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960</v>
      </c>
      <c r="G56" s="16">
        <f>'[3]18'!G58</f>
        <v>0</v>
      </c>
      <c r="H56" s="17">
        <f t="shared" si="27"/>
        <v>1280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</v>
      </c>
      <c r="AU56" s="8">
        <v>25.9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25.9</v>
      </c>
      <c r="BM56" s="8">
        <f t="shared" si="22"/>
        <v>25.9</v>
      </c>
      <c r="BN56" s="8">
        <f t="shared" si="23"/>
        <v>26.99</v>
      </c>
      <c r="BO56" s="8">
        <f t="shared" si="24"/>
        <v>26.99</v>
      </c>
      <c r="BP56" s="139">
        <f t="shared" si="25"/>
        <v>-1.0899999999999999</v>
      </c>
      <c r="BQ56" s="139">
        <f t="shared" si="26"/>
        <v>-1.0899999999999999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960</v>
      </c>
      <c r="G57" s="16">
        <f>'[3]18'!G59</f>
        <v>0</v>
      </c>
      <c r="H57" s="17">
        <f t="shared" si="27"/>
        <v>1280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</v>
      </c>
      <c r="AU57" s="8">
        <v>25.9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25.9</v>
      </c>
      <c r="BM57" s="8">
        <f t="shared" si="22"/>
        <v>25.9</v>
      </c>
      <c r="BN57" s="8">
        <f t="shared" si="23"/>
        <v>26.99</v>
      </c>
      <c r="BO57" s="8">
        <f t="shared" si="24"/>
        <v>26.99</v>
      </c>
      <c r="BP57" s="139">
        <f t="shared" si="25"/>
        <v>-1.0899999999999999</v>
      </c>
      <c r="BQ57" s="139">
        <f t="shared" si="26"/>
        <v>-1.0899999999999999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960</v>
      </c>
      <c r="G58" s="16">
        <f>'[3]18'!G60</f>
        <v>0</v>
      </c>
      <c r="H58" s="17">
        <f t="shared" si="27"/>
        <v>1280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24.28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24.28</v>
      </c>
      <c r="AE58" s="8">
        <f t="shared" si="11"/>
        <v>24.28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24.28</v>
      </c>
      <c r="AL58" s="8">
        <f t="shared" si="31"/>
        <v>221.44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221.44</v>
      </c>
      <c r="AT58" s="8">
        <v>23.3</v>
      </c>
      <c r="AU58" s="8">
        <v>23.3</v>
      </c>
      <c r="AW58" s="199">
        <v>24.28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24.28</v>
      </c>
      <c r="BD58" s="199">
        <v>24.28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24.28</v>
      </c>
      <c r="BL58" s="8">
        <f t="shared" si="21"/>
        <v>23.3</v>
      </c>
      <c r="BM58" s="8">
        <f t="shared" si="22"/>
        <v>23.3</v>
      </c>
      <c r="BN58" s="8">
        <f t="shared" si="23"/>
        <v>24.28</v>
      </c>
      <c r="BO58" s="8">
        <f t="shared" si="24"/>
        <v>24.28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960</v>
      </c>
      <c r="G59" s="16">
        <f>'[3]18'!G61</f>
        <v>0</v>
      </c>
      <c r="H59" s="17">
        <f t="shared" si="27"/>
        <v>1280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24.28</v>
      </c>
      <c r="AE59" s="8">
        <f t="shared" si="11"/>
        <v>24.28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24.28</v>
      </c>
      <c r="AL59" s="8">
        <f t="shared" si="31"/>
        <v>221.44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221.44</v>
      </c>
      <c r="AT59" s="8">
        <v>23.3</v>
      </c>
      <c r="AU59" s="8">
        <v>23.3</v>
      </c>
      <c r="AW59" s="199">
        <v>24.28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24.28</v>
      </c>
      <c r="BD59" s="199">
        <v>24.28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24.28</v>
      </c>
      <c r="BL59" s="8">
        <f t="shared" si="21"/>
        <v>23.3</v>
      </c>
      <c r="BM59" s="8">
        <f t="shared" si="22"/>
        <v>23.3</v>
      </c>
      <c r="BN59" s="8">
        <f t="shared" si="23"/>
        <v>24.28</v>
      </c>
      <c r="BO59" s="8">
        <f t="shared" si="24"/>
        <v>24.28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960</v>
      </c>
      <c r="G60" s="16">
        <f>'[3]18'!G62</f>
        <v>0</v>
      </c>
      <c r="H60" s="17">
        <f t="shared" si="27"/>
        <v>1280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24.28</v>
      </c>
      <c r="AE60" s="8">
        <f t="shared" si="11"/>
        <v>24.28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24.28</v>
      </c>
      <c r="AL60" s="8">
        <f t="shared" si="31"/>
        <v>221.44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221.44</v>
      </c>
      <c r="AT60" s="8">
        <v>23.3</v>
      </c>
      <c r="AU60" s="8">
        <v>23.3</v>
      </c>
      <c r="AW60" s="199">
        <v>24.28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24.28</v>
      </c>
      <c r="BD60" s="199">
        <v>24.28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24.28</v>
      </c>
      <c r="BL60" s="8">
        <f t="shared" si="21"/>
        <v>23.3</v>
      </c>
      <c r="BM60" s="8">
        <f t="shared" si="22"/>
        <v>23.3</v>
      </c>
      <c r="BN60" s="8">
        <f t="shared" si="23"/>
        <v>24.28</v>
      </c>
      <c r="BO60" s="8">
        <f t="shared" si="24"/>
        <v>24.28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960</v>
      </c>
      <c r="G61" s="16">
        <f>'[3]18'!G63</f>
        <v>0</v>
      </c>
      <c r="H61" s="17">
        <f t="shared" si="27"/>
        <v>1280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24.28</v>
      </c>
      <c r="AE61" s="8">
        <f t="shared" si="11"/>
        <v>24.28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24.28</v>
      </c>
      <c r="AL61" s="8">
        <f t="shared" si="31"/>
        <v>221.44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221.44</v>
      </c>
      <c r="AT61" s="8">
        <v>23.3</v>
      </c>
      <c r="AU61" s="8">
        <v>23.3</v>
      </c>
      <c r="AW61" s="199">
        <v>24.28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24.28</v>
      </c>
      <c r="BD61" s="199">
        <v>24.28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24.28</v>
      </c>
      <c r="BL61" s="8">
        <f t="shared" si="21"/>
        <v>23.3</v>
      </c>
      <c r="BM61" s="8">
        <f t="shared" si="22"/>
        <v>23.3</v>
      </c>
      <c r="BN61" s="8">
        <f t="shared" si="23"/>
        <v>24.28</v>
      </c>
      <c r="BO61" s="8">
        <f t="shared" si="24"/>
        <v>24.28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960</v>
      </c>
      <c r="G62" s="16">
        <f>'[3]18'!G64</f>
        <v>0</v>
      </c>
      <c r="H62" s="17">
        <f t="shared" si="27"/>
        <v>1280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24.28</v>
      </c>
      <c r="AE62" s="8">
        <f t="shared" si="11"/>
        <v>24.28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24.28</v>
      </c>
      <c r="AL62" s="8">
        <f t="shared" ref="AL62:AN98" si="35">Q62-X62-AE62</f>
        <v>221.44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221.44</v>
      </c>
      <c r="AT62" s="8">
        <v>23.3</v>
      </c>
      <c r="AU62" s="8">
        <v>23.3</v>
      </c>
      <c r="AW62" s="199">
        <v>24.28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24.28</v>
      </c>
      <c r="BD62" s="199">
        <v>24.28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24.28</v>
      </c>
      <c r="BL62" s="8">
        <f t="shared" si="21"/>
        <v>23.3</v>
      </c>
      <c r="BM62" s="8">
        <f t="shared" si="22"/>
        <v>23.3</v>
      </c>
      <c r="BN62" s="8">
        <f t="shared" si="23"/>
        <v>24.28</v>
      </c>
      <c r="BO62" s="8">
        <f t="shared" si="24"/>
        <v>24.28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960</v>
      </c>
      <c r="G63" s="16">
        <f>'[3]18'!G65</f>
        <v>0</v>
      </c>
      <c r="H63" s="17">
        <f t="shared" si="27"/>
        <v>1280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24.28</v>
      </c>
      <c r="AE63" s="8">
        <f t="shared" si="11"/>
        <v>24.28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24.28</v>
      </c>
      <c r="AL63" s="8">
        <f t="shared" si="35"/>
        <v>221.44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221.44</v>
      </c>
      <c r="AT63" s="8">
        <v>23.3</v>
      </c>
      <c r="AU63" s="8">
        <v>23.3</v>
      </c>
      <c r="AW63" s="199">
        <v>24.28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24.28</v>
      </c>
      <c r="BD63" s="199">
        <v>24.28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24.28</v>
      </c>
      <c r="BL63" s="8">
        <f t="shared" si="21"/>
        <v>23.3</v>
      </c>
      <c r="BM63" s="8">
        <f t="shared" si="22"/>
        <v>23.3</v>
      </c>
      <c r="BN63" s="8">
        <f t="shared" si="23"/>
        <v>24.28</v>
      </c>
      <c r="BO63" s="8">
        <f t="shared" si="24"/>
        <v>24.28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960</v>
      </c>
      <c r="G64" s="16">
        <f>'[3]18'!G66</f>
        <v>0</v>
      </c>
      <c r="H64" s="17">
        <f t="shared" si="27"/>
        <v>1280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24.28</v>
      </c>
      <c r="AE64" s="8">
        <f t="shared" si="11"/>
        <v>24.28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24.28</v>
      </c>
      <c r="AL64" s="8">
        <f t="shared" si="35"/>
        <v>221.44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221.44</v>
      </c>
      <c r="AT64" s="8">
        <v>23.3</v>
      </c>
      <c r="AU64" s="8">
        <v>23.3</v>
      </c>
      <c r="AW64" s="199">
        <v>24.28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24.28</v>
      </c>
      <c r="BD64" s="199">
        <v>24.28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24.28</v>
      </c>
      <c r="BL64" s="8">
        <f t="shared" si="21"/>
        <v>23.3</v>
      </c>
      <c r="BM64" s="8">
        <f t="shared" si="22"/>
        <v>23.3</v>
      </c>
      <c r="BN64" s="8">
        <f t="shared" si="23"/>
        <v>24.28</v>
      </c>
      <c r="BO64" s="8">
        <f t="shared" si="24"/>
        <v>24.28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960</v>
      </c>
      <c r="G65" s="16">
        <f>'[3]18'!G67</f>
        <v>0</v>
      </c>
      <c r="H65" s="17">
        <f t="shared" si="27"/>
        <v>1280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24.28</v>
      </c>
      <c r="AE65" s="8">
        <f t="shared" si="11"/>
        <v>24.28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24.28</v>
      </c>
      <c r="AL65" s="8">
        <f t="shared" si="35"/>
        <v>221.44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221.44</v>
      </c>
      <c r="AT65" s="8">
        <v>23.3</v>
      </c>
      <c r="AU65" s="8">
        <v>23.3</v>
      </c>
      <c r="AW65" s="199">
        <v>24.28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24.28</v>
      </c>
      <c r="BD65" s="199">
        <v>24.28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24.28</v>
      </c>
      <c r="BL65" s="8">
        <f t="shared" si="21"/>
        <v>23.3</v>
      </c>
      <c r="BM65" s="8">
        <f t="shared" si="22"/>
        <v>23.3</v>
      </c>
      <c r="BN65" s="8">
        <f t="shared" si="23"/>
        <v>24.28</v>
      </c>
      <c r="BO65" s="8">
        <f t="shared" si="24"/>
        <v>24.28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960</v>
      </c>
      <c r="G66" s="16">
        <f>'[3]18'!G68</f>
        <v>0</v>
      </c>
      <c r="H66" s="17">
        <f t="shared" si="27"/>
        <v>1280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24.28</v>
      </c>
      <c r="AE66" s="8">
        <f t="shared" si="11"/>
        <v>24.28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24.28</v>
      </c>
      <c r="AL66" s="8">
        <f t="shared" si="35"/>
        <v>221.44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221.44</v>
      </c>
      <c r="AT66" s="8">
        <v>23.3</v>
      </c>
      <c r="AU66" s="8">
        <v>23.3</v>
      </c>
      <c r="AW66" s="199">
        <v>24.28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24.28</v>
      </c>
      <c r="BD66" s="199">
        <v>24.28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24.28</v>
      </c>
      <c r="BL66" s="8">
        <f t="shared" si="21"/>
        <v>23.3</v>
      </c>
      <c r="BM66" s="8">
        <f t="shared" si="22"/>
        <v>23.3</v>
      </c>
      <c r="BN66" s="8">
        <f t="shared" si="23"/>
        <v>24.28</v>
      </c>
      <c r="BO66" s="8">
        <f t="shared" si="24"/>
        <v>24.28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960</v>
      </c>
      <c r="G67" s="16">
        <f>'[3]18'!G69</f>
        <v>0</v>
      </c>
      <c r="H67" s="17">
        <f t="shared" si="27"/>
        <v>1280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16.57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16.57</v>
      </c>
      <c r="AL67" s="8">
        <f t="shared" si="35"/>
        <v>221.43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221.43</v>
      </c>
      <c r="AT67" s="8">
        <v>30.71</v>
      </c>
      <c r="AU67" s="8">
        <v>15.9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16.57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16.57</v>
      </c>
      <c r="BL67" s="8">
        <f t="shared" si="21"/>
        <v>30.71</v>
      </c>
      <c r="BM67" s="8">
        <f t="shared" si="22"/>
        <v>15.9</v>
      </c>
      <c r="BN67" s="8">
        <f t="shared" si="23"/>
        <v>32</v>
      </c>
      <c r="BO67" s="8">
        <f t="shared" si="24"/>
        <v>16.57</v>
      </c>
      <c r="BP67" s="139">
        <f t="shared" si="25"/>
        <v>-1.2899999999999991</v>
      </c>
      <c r="BQ67" s="139">
        <f t="shared" si="26"/>
        <v>-0.66999999999999993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960</v>
      </c>
      <c r="G68" s="16">
        <f>'[3]18'!G70</f>
        <v>0</v>
      </c>
      <c r="H68" s="17">
        <f t="shared" si="27"/>
        <v>1280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16.57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16.57</v>
      </c>
      <c r="AL68" s="8">
        <f t="shared" si="35"/>
        <v>221.43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221.43</v>
      </c>
      <c r="AT68" s="8">
        <v>30.71</v>
      </c>
      <c r="AU68" s="8">
        <v>15.9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16.57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16.57</v>
      </c>
      <c r="BL68" s="8">
        <f t="shared" ref="BL68:BL98" si="53">AT68</f>
        <v>30.71</v>
      </c>
      <c r="BM68" s="8">
        <f t="shared" ref="BM68:BM98" si="54">AU68</f>
        <v>15.9</v>
      </c>
      <c r="BN68" s="8">
        <f t="shared" ref="BN68:BN98" si="55">BC68</f>
        <v>32</v>
      </c>
      <c r="BO68" s="8">
        <f t="shared" ref="BO68:BO98" si="56">BJ68</f>
        <v>16.57</v>
      </c>
      <c r="BP68" s="139">
        <f t="shared" ref="BP68:BP98" si="57">BL68-BN68</f>
        <v>-1.2899999999999991</v>
      </c>
      <c r="BQ68" s="139">
        <f t="shared" ref="BQ68:BQ98" si="58">BM68-BO68</f>
        <v>-0.66999999999999993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960</v>
      </c>
      <c r="G69" s="16">
        <f>'[3]18'!G71</f>
        <v>0</v>
      </c>
      <c r="H69" s="17">
        <f t="shared" ref="H69:H98" si="59">SUM(B69:G69)</f>
        <v>1280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16.57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16.57</v>
      </c>
      <c r="AL69" s="8">
        <f t="shared" si="35"/>
        <v>221.43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221.43</v>
      </c>
      <c r="AT69" s="8">
        <v>30.71</v>
      </c>
      <c r="AU69" s="8">
        <v>15.9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16.57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16.57</v>
      </c>
      <c r="BL69" s="8">
        <f t="shared" si="53"/>
        <v>30.71</v>
      </c>
      <c r="BM69" s="8">
        <f t="shared" si="54"/>
        <v>15.9</v>
      </c>
      <c r="BN69" s="8">
        <f t="shared" si="55"/>
        <v>32</v>
      </c>
      <c r="BO69" s="8">
        <f t="shared" si="56"/>
        <v>16.57</v>
      </c>
      <c r="BP69" s="139">
        <f t="shared" si="57"/>
        <v>-1.2899999999999991</v>
      </c>
      <c r="BQ69" s="139">
        <f t="shared" si="58"/>
        <v>-0.66999999999999993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960</v>
      </c>
      <c r="G70" s="16">
        <f>'[3]18'!G72</f>
        <v>0</v>
      </c>
      <c r="H70" s="17">
        <f t="shared" si="59"/>
        <v>1280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16.57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16.57</v>
      </c>
      <c r="AL70" s="8">
        <f t="shared" si="35"/>
        <v>221.43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221.43</v>
      </c>
      <c r="AT70" s="8">
        <v>30.71</v>
      </c>
      <c r="AU70" s="8">
        <v>15.9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16.57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16.57</v>
      </c>
      <c r="BL70" s="8">
        <f t="shared" si="53"/>
        <v>30.71</v>
      </c>
      <c r="BM70" s="8">
        <f t="shared" si="54"/>
        <v>15.9</v>
      </c>
      <c r="BN70" s="8">
        <f t="shared" si="55"/>
        <v>32</v>
      </c>
      <c r="BO70" s="8">
        <f t="shared" si="56"/>
        <v>16.57</v>
      </c>
      <c r="BP70" s="139">
        <f t="shared" si="57"/>
        <v>-1.2899999999999991</v>
      </c>
      <c r="BQ70" s="139">
        <f t="shared" si="58"/>
        <v>-0.66999999999999993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960</v>
      </c>
      <c r="G71" s="16">
        <f>'[3]18'!G73</f>
        <v>0</v>
      </c>
      <c r="H71" s="17">
        <f t="shared" si="59"/>
        <v>1280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16.57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16.57</v>
      </c>
      <c r="AL71" s="8">
        <f t="shared" si="35"/>
        <v>221.43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221.43</v>
      </c>
      <c r="AT71" s="8">
        <v>30.71</v>
      </c>
      <c r="AU71" s="8">
        <v>15.9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16.57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16.57</v>
      </c>
      <c r="BL71" s="8">
        <f t="shared" si="53"/>
        <v>30.71</v>
      </c>
      <c r="BM71" s="8">
        <f t="shared" si="54"/>
        <v>15.9</v>
      </c>
      <c r="BN71" s="8">
        <f t="shared" si="55"/>
        <v>32</v>
      </c>
      <c r="BO71" s="8">
        <f t="shared" si="56"/>
        <v>16.57</v>
      </c>
      <c r="BP71" s="139">
        <f t="shared" si="57"/>
        <v>-1.2899999999999991</v>
      </c>
      <c r="BQ71" s="139">
        <f t="shared" si="58"/>
        <v>-0.66999999999999993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960</v>
      </c>
      <c r="G72" s="16">
        <f>'[3]18'!G74</f>
        <v>0</v>
      </c>
      <c r="H72" s="17">
        <f t="shared" si="59"/>
        <v>1280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16.57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16.57</v>
      </c>
      <c r="AL72" s="8">
        <f t="shared" si="35"/>
        <v>221.43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221.43</v>
      </c>
      <c r="AT72" s="8">
        <v>30.71</v>
      </c>
      <c r="AU72" s="8">
        <v>15.9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16.57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16.57</v>
      </c>
      <c r="BL72" s="8">
        <f t="shared" si="53"/>
        <v>30.71</v>
      </c>
      <c r="BM72" s="8">
        <f t="shared" si="54"/>
        <v>15.9</v>
      </c>
      <c r="BN72" s="8">
        <f t="shared" si="55"/>
        <v>32</v>
      </c>
      <c r="BO72" s="8">
        <f t="shared" si="56"/>
        <v>16.57</v>
      </c>
      <c r="BP72" s="139">
        <f t="shared" si="57"/>
        <v>-1.2899999999999991</v>
      </c>
      <c r="BQ72" s="139">
        <f t="shared" si="58"/>
        <v>-0.66999999999999993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960</v>
      </c>
      <c r="G73" s="16">
        <f>'[3]18'!G75</f>
        <v>0</v>
      </c>
      <c r="H73" s="17">
        <f t="shared" si="59"/>
        <v>1280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24.28</v>
      </c>
      <c r="AE73" s="8">
        <f t="shared" si="43"/>
        <v>24.28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24.28</v>
      </c>
      <c r="AL73" s="8">
        <f t="shared" si="35"/>
        <v>221.44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221.44</v>
      </c>
      <c r="AT73" s="8">
        <v>30.71</v>
      </c>
      <c r="AU73" s="8">
        <v>15.9</v>
      </c>
      <c r="AW73" s="199">
        <v>24.28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24.28</v>
      </c>
      <c r="BD73" s="199">
        <v>24.28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24.28</v>
      </c>
      <c r="BL73" s="8">
        <f t="shared" si="53"/>
        <v>30.71</v>
      </c>
      <c r="BM73" s="8">
        <f t="shared" si="54"/>
        <v>15.9</v>
      </c>
      <c r="BN73" s="8">
        <f t="shared" si="55"/>
        <v>24.28</v>
      </c>
      <c r="BO73" s="8">
        <f t="shared" si="56"/>
        <v>24.28</v>
      </c>
      <c r="BP73" s="139">
        <f t="shared" si="57"/>
        <v>6.43</v>
      </c>
      <c r="BQ73" s="139">
        <f t="shared" si="58"/>
        <v>-8.3800000000000008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960</v>
      </c>
      <c r="G74" s="16">
        <f>'[3]18'!G76</f>
        <v>0</v>
      </c>
      <c r="H74" s="17">
        <f t="shared" si="59"/>
        <v>1280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24.28</v>
      </c>
      <c r="AE74" s="8">
        <f t="shared" si="43"/>
        <v>24.28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24.28</v>
      </c>
      <c r="AL74" s="8">
        <f t="shared" si="35"/>
        <v>221.44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221.44</v>
      </c>
      <c r="AT74" s="8">
        <v>30.71</v>
      </c>
      <c r="AU74" s="8">
        <v>15.9</v>
      </c>
      <c r="AW74" s="199">
        <v>24.28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24.28</v>
      </c>
      <c r="BD74" s="199">
        <v>24.28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24.28</v>
      </c>
      <c r="BL74" s="8">
        <f t="shared" si="53"/>
        <v>30.71</v>
      </c>
      <c r="BM74" s="8">
        <f t="shared" si="54"/>
        <v>15.9</v>
      </c>
      <c r="BN74" s="8">
        <f t="shared" si="55"/>
        <v>24.28</v>
      </c>
      <c r="BO74" s="8">
        <f t="shared" si="56"/>
        <v>24.28</v>
      </c>
      <c r="BP74" s="139">
        <f t="shared" si="57"/>
        <v>6.43</v>
      </c>
      <c r="BQ74" s="139">
        <f t="shared" si="58"/>
        <v>-8.3800000000000008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980</v>
      </c>
      <c r="G75" s="16">
        <f>'[3]18'!G77</f>
        <v>0</v>
      </c>
      <c r="H75" s="17">
        <f t="shared" si="59"/>
        <v>1300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24.28</v>
      </c>
      <c r="AE75" s="8">
        <f t="shared" si="43"/>
        <v>24.28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24.28</v>
      </c>
      <c r="AL75" s="8">
        <f t="shared" si="35"/>
        <v>221.44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221.44</v>
      </c>
      <c r="AT75" s="8">
        <v>23.3</v>
      </c>
      <c r="AU75" s="8">
        <v>23.3</v>
      </c>
      <c r="AW75" s="199">
        <v>24.28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24.28</v>
      </c>
      <c r="BD75" s="199">
        <v>24.28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24.28</v>
      </c>
      <c r="BL75" s="8">
        <f t="shared" si="53"/>
        <v>23.3</v>
      </c>
      <c r="BM75" s="8">
        <f t="shared" si="54"/>
        <v>23.3</v>
      </c>
      <c r="BN75" s="8">
        <f t="shared" si="55"/>
        <v>24.28</v>
      </c>
      <c r="BO75" s="8">
        <f t="shared" si="56"/>
        <v>24.28</v>
      </c>
      <c r="BP75" s="139">
        <f t="shared" si="57"/>
        <v>-0.98000000000000043</v>
      </c>
      <c r="BQ75" s="139">
        <f t="shared" si="58"/>
        <v>-0.98000000000000043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980</v>
      </c>
      <c r="G76" s="16">
        <f>'[3]18'!G78</f>
        <v>0</v>
      </c>
      <c r="H76" s="17">
        <f t="shared" si="59"/>
        <v>1300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25.9</v>
      </c>
      <c r="AU76" s="8">
        <v>25.9</v>
      </c>
      <c r="AW76" s="199">
        <v>26.99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26.99</v>
      </c>
      <c r="BD76" s="199">
        <v>26.99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26.99</v>
      </c>
      <c r="BL76" s="8">
        <f t="shared" si="53"/>
        <v>25.9</v>
      </c>
      <c r="BM76" s="8">
        <f t="shared" si="54"/>
        <v>25.9</v>
      </c>
      <c r="BN76" s="8">
        <f t="shared" si="55"/>
        <v>26.99</v>
      </c>
      <c r="BO76" s="8">
        <f t="shared" si="56"/>
        <v>26.99</v>
      </c>
      <c r="BP76" s="139">
        <f t="shared" si="57"/>
        <v>-1.0899999999999999</v>
      </c>
      <c r="BQ76" s="139">
        <f t="shared" si="58"/>
        <v>-1.0899999999999999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980</v>
      </c>
      <c r="G77" s="16">
        <f>'[3]18'!G79</f>
        <v>0</v>
      </c>
      <c r="H77" s="17">
        <f t="shared" si="59"/>
        <v>1300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25.1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25.1</v>
      </c>
      <c r="AL77" s="8">
        <f t="shared" si="35"/>
        <v>212.9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212.9</v>
      </c>
      <c r="AT77" s="8">
        <v>30.71</v>
      </c>
      <c r="AU77" s="8">
        <v>24.09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25.1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25.1</v>
      </c>
      <c r="BL77" s="8">
        <f t="shared" si="53"/>
        <v>30.71</v>
      </c>
      <c r="BM77" s="8">
        <f t="shared" si="54"/>
        <v>24.09</v>
      </c>
      <c r="BN77" s="8">
        <f t="shared" si="55"/>
        <v>32</v>
      </c>
      <c r="BO77" s="8">
        <f t="shared" si="56"/>
        <v>25.1</v>
      </c>
      <c r="BP77" s="139">
        <f t="shared" si="57"/>
        <v>-1.2899999999999991</v>
      </c>
      <c r="BQ77" s="139">
        <f t="shared" si="58"/>
        <v>-1.0100000000000016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980</v>
      </c>
      <c r="G78" s="16">
        <f>'[3]18'!G80</f>
        <v>0</v>
      </c>
      <c r="H78" s="17">
        <f t="shared" si="59"/>
        <v>1300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14.39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14.39</v>
      </c>
      <c r="AL78" s="8">
        <f t="shared" si="35"/>
        <v>223.61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223.61</v>
      </c>
      <c r="AT78" s="8">
        <v>30.71</v>
      </c>
      <c r="AU78" s="8">
        <v>13.81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14.39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14.39</v>
      </c>
      <c r="BL78" s="8">
        <f t="shared" si="53"/>
        <v>30.71</v>
      </c>
      <c r="BM78" s="8">
        <f t="shared" si="54"/>
        <v>13.81</v>
      </c>
      <c r="BN78" s="8">
        <f t="shared" si="55"/>
        <v>32</v>
      </c>
      <c r="BO78" s="8">
        <f t="shared" si="56"/>
        <v>14.39</v>
      </c>
      <c r="BP78" s="139">
        <f t="shared" si="57"/>
        <v>-1.2899999999999991</v>
      </c>
      <c r="BQ78" s="139">
        <f t="shared" si="58"/>
        <v>-0.58000000000000007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980</v>
      </c>
      <c r="G79" s="16">
        <f>'[3]18'!G81</f>
        <v>0</v>
      </c>
      <c r="H79" s="17">
        <f t="shared" si="59"/>
        <v>1300</v>
      </c>
      <c r="I79" s="15">
        <f>'[3]18'!J81</f>
        <v>270.22000000000003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270.22000000000003</v>
      </c>
      <c r="P79" s="18">
        <f>frq!C79</f>
        <v>1</v>
      </c>
      <c r="Q79" s="15">
        <f t="shared" si="33"/>
        <v>270.22000000000003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270.22000000000003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238.22000000000003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238.22000000000003</v>
      </c>
      <c r="AT79" s="8">
        <v>30.71</v>
      </c>
      <c r="AU79" s="8">
        <v>0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0</v>
      </c>
      <c r="BL79" s="8">
        <f t="shared" si="53"/>
        <v>30.71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-1.2899999999999991</v>
      </c>
      <c r="BQ79" s="139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980</v>
      </c>
      <c r="G80" s="16">
        <f>'[3]18'!G82</f>
        <v>0</v>
      </c>
      <c r="H80" s="17">
        <f t="shared" si="59"/>
        <v>1300</v>
      </c>
      <c r="I80" s="15">
        <f>'[3]18'!J82</f>
        <v>270.22000000000003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270.22000000000003</v>
      </c>
      <c r="P80" s="18">
        <f>frq!C80</f>
        <v>1</v>
      </c>
      <c r="Q80" s="15">
        <f t="shared" si="33"/>
        <v>270.22000000000003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270.22000000000003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238.22000000000003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238.22000000000003</v>
      </c>
      <c r="AT80" s="8">
        <v>30.71</v>
      </c>
      <c r="AU80" s="8">
        <v>0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0</v>
      </c>
      <c r="BL80" s="8">
        <f t="shared" si="53"/>
        <v>30.71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-1.2899999999999991</v>
      </c>
      <c r="BQ80" s="139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980</v>
      </c>
      <c r="G81" s="16">
        <f>'[3]18'!G83</f>
        <v>0</v>
      </c>
      <c r="H81" s="17">
        <f t="shared" si="59"/>
        <v>1300</v>
      </c>
      <c r="I81" s="15">
        <f>'[3]18'!J83</f>
        <v>270.22000000000003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270.22000000000003</v>
      </c>
      <c r="P81" s="18">
        <f>frq!C81</f>
        <v>1</v>
      </c>
      <c r="Q81" s="15">
        <f t="shared" si="33"/>
        <v>270.22000000000003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238.22000000000003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238.22000000000003</v>
      </c>
      <c r="AT81" s="8">
        <v>30.71</v>
      </c>
      <c r="AU81" s="8">
        <v>0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0</v>
      </c>
      <c r="BL81" s="8">
        <f t="shared" si="53"/>
        <v>30.71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-1.2899999999999991</v>
      </c>
      <c r="BQ81" s="139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980</v>
      </c>
      <c r="G82" s="16">
        <f>'[3]18'!G84</f>
        <v>0</v>
      </c>
      <c r="H82" s="17">
        <f t="shared" si="59"/>
        <v>1300</v>
      </c>
      <c r="I82" s="15">
        <f>'[3]18'!J84</f>
        <v>270.22000000000003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270.22000000000003</v>
      </c>
      <c r="P82" s="18">
        <f>frq!C82</f>
        <v>1</v>
      </c>
      <c r="Q82" s="15">
        <f t="shared" si="33"/>
        <v>270.22000000000003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238.22000000000003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238.22000000000003</v>
      </c>
      <c r="AT82" s="8">
        <v>30.71</v>
      </c>
      <c r="AU82" s="8">
        <v>0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0</v>
      </c>
      <c r="BL82" s="8">
        <f t="shared" si="53"/>
        <v>30.71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-1.2899999999999991</v>
      </c>
      <c r="BQ82" s="139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980</v>
      </c>
      <c r="G83" s="16">
        <f>'[3]18'!G85</f>
        <v>0</v>
      </c>
      <c r="H83" s="17">
        <f t="shared" si="59"/>
        <v>1300</v>
      </c>
      <c r="I83" s="15">
        <f>'[3]18'!J85</f>
        <v>270.22000000000003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270.22000000000003</v>
      </c>
      <c r="P83" s="18">
        <f>frq!C83</f>
        <v>1</v>
      </c>
      <c r="Q83" s="15">
        <f t="shared" si="33"/>
        <v>270.22000000000003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238.22000000000003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238.22000000000003</v>
      </c>
      <c r="AT83" s="8">
        <v>30.71</v>
      </c>
      <c r="AU83" s="8">
        <v>0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0</v>
      </c>
      <c r="BL83" s="8">
        <f t="shared" si="53"/>
        <v>30.71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-1.2899999999999991</v>
      </c>
      <c r="BQ83" s="139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980</v>
      </c>
      <c r="G84" s="16">
        <f>'[3]18'!G86</f>
        <v>0</v>
      </c>
      <c r="H84" s="17">
        <f t="shared" si="59"/>
        <v>1300</v>
      </c>
      <c r="I84" s="15">
        <f>'[3]18'!J86</f>
        <v>270.22000000000003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270.22000000000003</v>
      </c>
      <c r="P84" s="18">
        <f>frq!C84</f>
        <v>1</v>
      </c>
      <c r="Q84" s="15">
        <f t="shared" si="33"/>
        <v>270.22000000000003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238.22000000000003</v>
      </c>
      <c r="AT84" s="8">
        <v>30.71</v>
      </c>
      <c r="AU84" s="8">
        <v>0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0</v>
      </c>
      <c r="BL84" s="8">
        <f t="shared" si="53"/>
        <v>30.71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-1.2899999999999991</v>
      </c>
      <c r="BQ84" s="139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980</v>
      </c>
      <c r="G85" s="16">
        <f>'[3]18'!G87</f>
        <v>0</v>
      </c>
      <c r="H85" s="17">
        <f t="shared" si="59"/>
        <v>1300</v>
      </c>
      <c r="I85" s="15">
        <f>'[3]18'!J87</f>
        <v>270.22000000000003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270.22000000000003</v>
      </c>
      <c r="P85" s="18">
        <f>frq!C85</f>
        <v>1</v>
      </c>
      <c r="Q85" s="15">
        <f t="shared" si="33"/>
        <v>270.22000000000003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270.22000000000003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238.22000000000003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238.22000000000003</v>
      </c>
      <c r="AT85" s="8">
        <v>30.71</v>
      </c>
      <c r="AU85" s="8">
        <v>0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0</v>
      </c>
      <c r="BL85" s="8">
        <f t="shared" si="53"/>
        <v>30.71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39">
        <f t="shared" si="57"/>
        <v>-1.2899999999999991</v>
      </c>
      <c r="BQ85" s="139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980</v>
      </c>
      <c r="G86" s="16">
        <f>'[3]18'!G88</f>
        <v>0</v>
      </c>
      <c r="H86" s="17">
        <f t="shared" si="59"/>
        <v>1300</v>
      </c>
      <c r="I86" s="15">
        <f>'[3]18'!J88</f>
        <v>270.22000000000003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270.22000000000003</v>
      </c>
      <c r="P86" s="18">
        <f>frq!C86</f>
        <v>1</v>
      </c>
      <c r="Q86" s="15">
        <f t="shared" si="33"/>
        <v>270.22000000000003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270.22000000000003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238.22000000000003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238.22000000000003</v>
      </c>
      <c r="AT86" s="8">
        <v>30.71</v>
      </c>
      <c r="AU86" s="8">
        <v>0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0</v>
      </c>
      <c r="BL86" s="8">
        <f t="shared" si="53"/>
        <v>30.71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39">
        <f t="shared" si="57"/>
        <v>-1.2899999999999991</v>
      </c>
      <c r="BQ86" s="139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980</v>
      </c>
      <c r="G87" s="16">
        <f>'[3]18'!G89</f>
        <v>0</v>
      </c>
      <c r="H87" s="17">
        <f t="shared" si="59"/>
        <v>1300</v>
      </c>
      <c r="I87" s="15">
        <f>'[3]18'!J89</f>
        <v>270.22000000000003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270.22000000000003</v>
      </c>
      <c r="P87" s="18">
        <f>frq!C87</f>
        <v>1</v>
      </c>
      <c r="Q87" s="15">
        <f t="shared" si="33"/>
        <v>270.22000000000003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270.22000000000003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238.22000000000003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238.22000000000003</v>
      </c>
      <c r="AT87" s="8">
        <v>30.71</v>
      </c>
      <c r="AU87" s="8">
        <v>0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0</v>
      </c>
      <c r="BL87" s="8">
        <f t="shared" si="53"/>
        <v>30.71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39">
        <f t="shared" si="57"/>
        <v>-1.2899999999999991</v>
      </c>
      <c r="BQ87" s="139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980</v>
      </c>
      <c r="G88" s="16">
        <f>'[3]18'!G90</f>
        <v>0</v>
      </c>
      <c r="H88" s="17">
        <f t="shared" si="59"/>
        <v>1300</v>
      </c>
      <c r="I88" s="15">
        <f>'[3]18'!J90</f>
        <v>270.22000000000003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270.22000000000003</v>
      </c>
      <c r="P88" s="18">
        <f>frq!C88</f>
        <v>1</v>
      </c>
      <c r="Q88" s="15">
        <f t="shared" si="33"/>
        <v>270.22000000000003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270.22000000000003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238.22000000000003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238.22000000000003</v>
      </c>
      <c r="AT88" s="8">
        <v>30.71</v>
      </c>
      <c r="AU88" s="8">
        <v>0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0</v>
      </c>
      <c r="BL88" s="8">
        <f t="shared" si="53"/>
        <v>30.71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39">
        <f t="shared" si="57"/>
        <v>-1.2899999999999991</v>
      </c>
      <c r="BQ88" s="139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980</v>
      </c>
      <c r="G89" s="16">
        <f>'[3]18'!G91</f>
        <v>0</v>
      </c>
      <c r="H89" s="17">
        <f t="shared" si="59"/>
        <v>1300</v>
      </c>
      <c r="I89" s="15">
        <f>'[3]18'!J91</f>
        <v>270.22000000000003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270.22000000000003</v>
      </c>
      <c r="P89" s="18">
        <f>frq!C89</f>
        <v>1</v>
      </c>
      <c r="Q89" s="15">
        <f t="shared" si="33"/>
        <v>270.22000000000003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270.22000000000003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238.22000000000003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238.22000000000003</v>
      </c>
      <c r="AT89" s="8">
        <v>30.71</v>
      </c>
      <c r="AU89" s="8">
        <v>0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0</v>
      </c>
      <c r="BL89" s="8">
        <f t="shared" si="53"/>
        <v>30.71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39">
        <f t="shared" si="57"/>
        <v>-1.2899999999999991</v>
      </c>
      <c r="BQ89" s="139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980</v>
      </c>
      <c r="G90" s="16">
        <f>'[3]18'!G92</f>
        <v>0</v>
      </c>
      <c r="H90" s="17">
        <f t="shared" si="59"/>
        <v>1300</v>
      </c>
      <c r="I90" s="15">
        <f>'[3]18'!J92</f>
        <v>270.22000000000003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270.22000000000003</v>
      </c>
      <c r="P90" s="18">
        <f>frq!C90</f>
        <v>1</v>
      </c>
      <c r="Q90" s="15">
        <f t="shared" si="33"/>
        <v>270.22000000000003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270.22000000000003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238.22000000000003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238.22000000000003</v>
      </c>
      <c r="AT90" s="8">
        <v>30.71</v>
      </c>
      <c r="AU90" s="8">
        <v>0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0</v>
      </c>
      <c r="BL90" s="8">
        <f t="shared" si="53"/>
        <v>30.71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39">
        <f t="shared" si="57"/>
        <v>-1.2899999999999991</v>
      </c>
      <c r="BQ90" s="139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980</v>
      </c>
      <c r="G91" s="16">
        <f>'[3]18'!G93</f>
        <v>0</v>
      </c>
      <c r="H91" s="17">
        <f t="shared" si="59"/>
        <v>1300</v>
      </c>
      <c r="I91" s="15">
        <f>'[3]18'!J93</f>
        <v>270.22000000000003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270.22000000000003</v>
      </c>
      <c r="P91" s="18">
        <f>frq!C91</f>
        <v>1</v>
      </c>
      <c r="Q91" s="15">
        <f t="shared" si="33"/>
        <v>270.22000000000003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270.22000000000003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238.22000000000003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238.22000000000003</v>
      </c>
      <c r="AT91" s="8">
        <v>30.71</v>
      </c>
      <c r="AU91" s="8">
        <v>0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0</v>
      </c>
      <c r="BL91" s="8">
        <f t="shared" si="53"/>
        <v>30.71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9">
        <f t="shared" si="57"/>
        <v>-1.2899999999999991</v>
      </c>
      <c r="BQ91" s="139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980</v>
      </c>
      <c r="G92" s="16">
        <f>'[3]18'!G94</f>
        <v>0</v>
      </c>
      <c r="H92" s="17">
        <f t="shared" si="59"/>
        <v>1300</v>
      </c>
      <c r="I92" s="15">
        <f>'[3]18'!J94</f>
        <v>270.22000000000003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270.22000000000003</v>
      </c>
      <c r="P92" s="18">
        <f>frq!C92</f>
        <v>1</v>
      </c>
      <c r="Q92" s="15">
        <f t="shared" si="33"/>
        <v>270.22000000000003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270.22000000000003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238.22000000000003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238.22000000000003</v>
      </c>
      <c r="AT92" s="8">
        <v>30.71</v>
      </c>
      <c r="AU92" s="8">
        <v>0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0</v>
      </c>
      <c r="BL92" s="8">
        <f t="shared" si="53"/>
        <v>30.71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9">
        <f t="shared" si="57"/>
        <v>-1.2899999999999991</v>
      </c>
      <c r="BQ92" s="139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980</v>
      </c>
      <c r="G93" s="16">
        <f>'[3]18'!G95</f>
        <v>0</v>
      </c>
      <c r="H93" s="17">
        <f t="shared" si="59"/>
        <v>1300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15.89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15.89</v>
      </c>
      <c r="AE93" s="8">
        <f t="shared" si="43"/>
        <v>15.89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15.89</v>
      </c>
      <c r="AL93" s="8">
        <f t="shared" si="35"/>
        <v>238.22000000000003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238.22000000000003</v>
      </c>
      <c r="AT93" s="8">
        <v>30.71</v>
      </c>
      <c r="AU93" s="8">
        <v>0</v>
      </c>
      <c r="AW93" s="199">
        <v>15.89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15.89</v>
      </c>
      <c r="BD93" s="199">
        <v>15.89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15.89</v>
      </c>
      <c r="BL93" s="8">
        <f t="shared" si="53"/>
        <v>30.71</v>
      </c>
      <c r="BM93" s="8">
        <f t="shared" si="54"/>
        <v>0</v>
      </c>
      <c r="BN93" s="8">
        <f t="shared" si="55"/>
        <v>15.89</v>
      </c>
      <c r="BO93" s="8">
        <f t="shared" si="56"/>
        <v>15.89</v>
      </c>
      <c r="BP93" s="139">
        <f t="shared" si="57"/>
        <v>14.82</v>
      </c>
      <c r="BQ93" s="139">
        <f t="shared" si="58"/>
        <v>-15.89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980</v>
      </c>
      <c r="G94" s="16">
        <f>'[3]18'!G96</f>
        <v>0</v>
      </c>
      <c r="H94" s="17">
        <f t="shared" si="59"/>
        <v>1300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15.89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15.89</v>
      </c>
      <c r="AE94" s="8">
        <f t="shared" si="43"/>
        <v>15.89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15.89</v>
      </c>
      <c r="AL94" s="8">
        <f t="shared" si="35"/>
        <v>238.22000000000003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238.22000000000003</v>
      </c>
      <c r="AT94" s="8">
        <v>30.71</v>
      </c>
      <c r="AU94" s="8">
        <v>0</v>
      </c>
      <c r="AW94" s="199">
        <v>15.89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15.89</v>
      </c>
      <c r="BD94" s="199">
        <v>15.89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15.89</v>
      </c>
      <c r="BL94" s="8">
        <f t="shared" si="53"/>
        <v>30.71</v>
      </c>
      <c r="BM94" s="8">
        <f t="shared" si="54"/>
        <v>0</v>
      </c>
      <c r="BN94" s="8">
        <f t="shared" si="55"/>
        <v>15.89</v>
      </c>
      <c r="BO94" s="8">
        <f t="shared" si="56"/>
        <v>15.89</v>
      </c>
      <c r="BP94" s="139">
        <f t="shared" si="57"/>
        <v>14.82</v>
      </c>
      <c r="BQ94" s="139">
        <f t="shared" si="58"/>
        <v>-15.89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980</v>
      </c>
      <c r="G95" s="16">
        <f>'[3]18'!G97</f>
        <v>0</v>
      </c>
      <c r="H95" s="17">
        <f t="shared" si="59"/>
        <v>1300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15.89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15.89</v>
      </c>
      <c r="AE95" s="8">
        <f t="shared" si="43"/>
        <v>15.89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15.89</v>
      </c>
      <c r="AL95" s="8">
        <f t="shared" si="35"/>
        <v>238.22000000000003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238.22000000000003</v>
      </c>
      <c r="AT95" s="8">
        <v>30.71</v>
      </c>
      <c r="AU95" s="8">
        <v>0</v>
      </c>
      <c r="AW95" s="199">
        <v>15.89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15.89</v>
      </c>
      <c r="BD95" s="199">
        <v>15.89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15.89</v>
      </c>
      <c r="BL95" s="8">
        <f t="shared" si="53"/>
        <v>30.71</v>
      </c>
      <c r="BM95" s="8">
        <f t="shared" si="54"/>
        <v>0</v>
      </c>
      <c r="BN95" s="8">
        <f t="shared" si="55"/>
        <v>15.89</v>
      </c>
      <c r="BO95" s="8">
        <f t="shared" si="56"/>
        <v>15.89</v>
      </c>
      <c r="BP95" s="139">
        <f t="shared" si="57"/>
        <v>14.82</v>
      </c>
      <c r="BQ95" s="139">
        <f t="shared" si="58"/>
        <v>-15.89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980</v>
      </c>
      <c r="G96" s="16">
        <f>'[3]18'!G98</f>
        <v>0</v>
      </c>
      <c r="H96" s="17">
        <f t="shared" si="59"/>
        <v>1300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15.89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15.89</v>
      </c>
      <c r="AE96" s="8">
        <f t="shared" si="43"/>
        <v>15.89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15.89</v>
      </c>
      <c r="AL96" s="8">
        <f t="shared" si="35"/>
        <v>238.22000000000003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238.22000000000003</v>
      </c>
      <c r="AT96" s="8">
        <v>30.71</v>
      </c>
      <c r="AU96" s="8">
        <v>0</v>
      </c>
      <c r="AW96" s="199">
        <v>15.89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15.89</v>
      </c>
      <c r="BD96" s="199">
        <v>15.89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15.89</v>
      </c>
      <c r="BL96" s="8">
        <f t="shared" si="53"/>
        <v>30.71</v>
      </c>
      <c r="BM96" s="8">
        <f t="shared" si="54"/>
        <v>0</v>
      </c>
      <c r="BN96" s="8">
        <f t="shared" si="55"/>
        <v>15.89</v>
      </c>
      <c r="BO96" s="8">
        <f t="shared" si="56"/>
        <v>15.89</v>
      </c>
      <c r="BP96" s="139">
        <f t="shared" si="57"/>
        <v>14.82</v>
      </c>
      <c r="BQ96" s="139">
        <f t="shared" si="58"/>
        <v>-15.89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980</v>
      </c>
      <c r="G97" s="16">
        <f>'[3]18'!G99</f>
        <v>0</v>
      </c>
      <c r="H97" s="17">
        <f t="shared" si="59"/>
        <v>1300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15.89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15.89</v>
      </c>
      <c r="AE97" s="8">
        <f t="shared" si="43"/>
        <v>15.89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15.89</v>
      </c>
      <c r="AL97" s="8">
        <f t="shared" si="35"/>
        <v>238.22000000000003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238.22000000000003</v>
      </c>
      <c r="AT97" s="8">
        <v>15.25</v>
      </c>
      <c r="AU97" s="8">
        <v>15.25</v>
      </c>
      <c r="AW97" s="199">
        <v>15.89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15.89</v>
      </c>
      <c r="BD97" s="199">
        <v>15.89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15.89</v>
      </c>
      <c r="BL97" s="8">
        <f t="shared" si="53"/>
        <v>15.25</v>
      </c>
      <c r="BM97" s="8">
        <f t="shared" si="54"/>
        <v>15.25</v>
      </c>
      <c r="BN97" s="8">
        <f t="shared" si="55"/>
        <v>15.89</v>
      </c>
      <c r="BO97" s="8">
        <f t="shared" si="56"/>
        <v>15.89</v>
      </c>
      <c r="BP97" s="139">
        <f t="shared" si="57"/>
        <v>-0.64000000000000057</v>
      </c>
      <c r="BQ97" s="139">
        <f t="shared" si="58"/>
        <v>-0.64000000000000057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980</v>
      </c>
      <c r="G98" s="16">
        <f>'[3]18'!G100</f>
        <v>0</v>
      </c>
      <c r="H98" s="17">
        <f t="shared" si="59"/>
        <v>1300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15.89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15.89</v>
      </c>
      <c r="AE98" s="8">
        <f t="shared" si="43"/>
        <v>15.89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15.89</v>
      </c>
      <c r="AL98" s="8">
        <f t="shared" si="35"/>
        <v>238.22000000000003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238.22000000000003</v>
      </c>
      <c r="AT98" s="8">
        <v>15.25</v>
      </c>
      <c r="AU98" s="8">
        <v>15.25</v>
      </c>
      <c r="AW98" s="199">
        <v>15.89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15.89</v>
      </c>
      <c r="BD98" s="199">
        <v>15.89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15.89</v>
      </c>
      <c r="BL98" s="8">
        <f t="shared" si="53"/>
        <v>15.25</v>
      </c>
      <c r="BM98" s="8">
        <f t="shared" si="54"/>
        <v>15.25</v>
      </c>
      <c r="BN98" s="8">
        <f t="shared" si="55"/>
        <v>15.89</v>
      </c>
      <c r="BO98" s="8">
        <f t="shared" si="56"/>
        <v>15.89</v>
      </c>
      <c r="BP98" s="139">
        <f t="shared" si="57"/>
        <v>-0.64000000000000057</v>
      </c>
      <c r="BQ98" s="139">
        <f t="shared" si="58"/>
        <v>-0.64000000000000057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6.4807700000000041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6.4807700000000041</v>
      </c>
      <c r="P99" s="15">
        <f t="shared" si="62"/>
        <v>2.4E-2</v>
      </c>
      <c r="Q99" s="15">
        <f t="shared" si="62"/>
        <v>6.4807700000000041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6.4807700000000041</v>
      </c>
      <c r="X99" s="15">
        <f t="shared" si="62"/>
        <v>0.66556499999999985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0.66556499999999985</v>
      </c>
      <c r="AE99" s="15">
        <f t="shared" si="62"/>
        <v>0.48982750000000003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0.48982750000000003</v>
      </c>
      <c r="AL99" s="15">
        <f t="shared" si="62"/>
        <v>5.3253775000000116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5.3253775000000116</v>
      </c>
      <c r="AS99" s="15">
        <f t="shared" si="62"/>
        <v>0</v>
      </c>
      <c r="AT99" s="15">
        <f t="shared" si="62"/>
        <v>0.65787500000000032</v>
      </c>
      <c r="AU99" s="15">
        <f t="shared" si="62"/>
        <v>0.44788000000000022</v>
      </c>
      <c r="AV99" s="15">
        <f t="shared" si="62"/>
        <v>0</v>
      </c>
      <c r="AW99" s="15">
        <f t="shared" si="62"/>
        <v>0.66556499999999985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0.66556499999999985</v>
      </c>
      <c r="BD99" s="15">
        <f t="shared" si="62"/>
        <v>0.48982750000000003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0.48982750000000003</v>
      </c>
      <c r="BK99" s="15"/>
      <c r="BL99" s="15">
        <f t="shared" si="63"/>
        <v>0.65787500000000032</v>
      </c>
      <c r="BM99" s="15">
        <f t="shared" si="63"/>
        <v>0.44788000000000022</v>
      </c>
      <c r="BN99" s="15">
        <f t="shared" si="63"/>
        <v>0.66556499999999985</v>
      </c>
      <c r="BO99" s="15">
        <f t="shared" si="63"/>
        <v>0.48982750000000003</v>
      </c>
      <c r="BP99" s="15">
        <f t="shared" si="63"/>
        <v>-7.689999999999992E-3</v>
      </c>
      <c r="BQ99" s="15">
        <f t="shared" si="63"/>
        <v>-4.1947500000000033E-2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45187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45187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45</v>
      </c>
      <c r="J3">
        <f>BYPL_EOD!AE3+BYPL_EOD!AF3</f>
        <v>23.84</v>
      </c>
      <c r="K3">
        <f>MES_EOD!AE3+MES_EOD!AF3</f>
        <v>8.59</v>
      </c>
      <c r="L3">
        <f>NDMC_EOD!AE3+NDMC_EOD!AF3</f>
        <v>42.57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45</v>
      </c>
      <c r="Q3">
        <v>23.84</v>
      </c>
      <c r="R3">
        <v>8.59</v>
      </c>
      <c r="S3">
        <v>42.57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45</v>
      </c>
      <c r="J4">
        <f>BYPL_EOD!AE4+BYPL_EOD!AF4</f>
        <v>23.84</v>
      </c>
      <c r="K4">
        <f>MES_EOD!AE4+MES_EOD!AF4</f>
        <v>8.59</v>
      </c>
      <c r="L4">
        <f>NDMC_EOD!AE4+NDMC_EOD!AF4</f>
        <v>42.57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45</v>
      </c>
      <c r="Q4">
        <v>23.84</v>
      </c>
      <c r="R4">
        <v>8.59</v>
      </c>
      <c r="S4">
        <v>42.57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45</v>
      </c>
      <c r="J5">
        <f>BYPL_EOD!AE5+BYPL_EOD!AF5</f>
        <v>23.84</v>
      </c>
      <c r="K5">
        <f>MES_EOD!AE5+MES_EOD!AF5</f>
        <v>8.59</v>
      </c>
      <c r="L5">
        <f>NDMC_EOD!AE5+NDMC_EOD!AF5</f>
        <v>42.57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45</v>
      </c>
      <c r="Q5">
        <v>23.84</v>
      </c>
      <c r="R5">
        <v>8.59</v>
      </c>
      <c r="S5">
        <v>42.57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45</v>
      </c>
      <c r="J6">
        <f>BYPL_EOD!AE6+BYPL_EOD!AF6</f>
        <v>23.84</v>
      </c>
      <c r="K6">
        <f>MES_EOD!AE6+MES_EOD!AF6</f>
        <v>8.59</v>
      </c>
      <c r="L6">
        <f>NDMC_EOD!AE6+NDMC_EOD!AF6</f>
        <v>42.57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45</v>
      </c>
      <c r="Q6">
        <v>23.84</v>
      </c>
      <c r="R6">
        <v>8.59</v>
      </c>
      <c r="S6">
        <v>42.57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45</v>
      </c>
      <c r="J7">
        <f>BYPL_EOD!AE7+BYPL_EOD!AF7</f>
        <v>23.84</v>
      </c>
      <c r="K7">
        <f>MES_EOD!AE7+MES_EOD!AF7</f>
        <v>8.59</v>
      </c>
      <c r="L7">
        <f>NDMC_EOD!AE7+NDMC_EOD!AF7</f>
        <v>42.57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45</v>
      </c>
      <c r="Q7">
        <v>23.84</v>
      </c>
      <c r="R7">
        <v>8.59</v>
      </c>
      <c r="S7">
        <v>42.57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45</v>
      </c>
      <c r="J8">
        <f>BYPL_EOD!AE8+BYPL_EOD!AF8</f>
        <v>23.84</v>
      </c>
      <c r="K8">
        <f>MES_EOD!AE8+MES_EOD!AF8</f>
        <v>8.59</v>
      </c>
      <c r="L8">
        <f>NDMC_EOD!AE8+NDMC_EOD!AF8</f>
        <v>42.57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45</v>
      </c>
      <c r="Q8">
        <v>23.84</v>
      </c>
      <c r="R8">
        <v>8.59</v>
      </c>
      <c r="S8">
        <v>42.57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45</v>
      </c>
      <c r="J9">
        <f>BYPL_EOD!AE9+BYPL_EOD!AF9</f>
        <v>23.84</v>
      </c>
      <c r="K9">
        <f>MES_EOD!AE9+MES_EOD!AF9</f>
        <v>8.59</v>
      </c>
      <c r="L9">
        <f>NDMC_EOD!AE9+NDMC_EOD!AF9</f>
        <v>42.57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45</v>
      </c>
      <c r="Q9">
        <v>23.84</v>
      </c>
      <c r="R9">
        <v>8.59</v>
      </c>
      <c r="S9">
        <v>42.57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45</v>
      </c>
      <c r="J10">
        <f>BYPL_EOD!AE10+BYPL_EOD!AF10</f>
        <v>23.84</v>
      </c>
      <c r="K10">
        <f>MES_EOD!AE10+MES_EOD!AF10</f>
        <v>8.59</v>
      </c>
      <c r="L10">
        <f>NDMC_EOD!AE10+NDMC_EOD!AF10</f>
        <v>42.57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45</v>
      </c>
      <c r="Q10">
        <v>23.84</v>
      </c>
      <c r="R10">
        <v>8.59</v>
      </c>
      <c r="S10">
        <v>42.57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45</v>
      </c>
      <c r="J11">
        <f>BYPL_EOD!AE11+BYPL_EOD!AF11</f>
        <v>23.84</v>
      </c>
      <c r="K11">
        <f>MES_EOD!AE11+MES_EOD!AF11</f>
        <v>8.59</v>
      </c>
      <c r="L11">
        <f>NDMC_EOD!AE11+NDMC_EOD!AF11</f>
        <v>42.57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45</v>
      </c>
      <c r="Q11">
        <v>23.84</v>
      </c>
      <c r="R11">
        <v>8.59</v>
      </c>
      <c r="S11">
        <v>42.57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45</v>
      </c>
      <c r="J12">
        <f>BYPL_EOD!AE12+BYPL_EOD!AF12</f>
        <v>23.84</v>
      </c>
      <c r="K12">
        <f>MES_EOD!AE12+MES_EOD!AF12</f>
        <v>8.59</v>
      </c>
      <c r="L12">
        <f>NDMC_EOD!AE12+NDMC_EOD!AF12</f>
        <v>42.57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45</v>
      </c>
      <c r="Q12">
        <v>23.84</v>
      </c>
      <c r="R12">
        <v>8.59</v>
      </c>
      <c r="S12">
        <v>42.57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45</v>
      </c>
      <c r="J13">
        <f>BYPL_EOD!AE13+BYPL_EOD!AF13</f>
        <v>23.84</v>
      </c>
      <c r="K13">
        <f>MES_EOD!AE13+MES_EOD!AF13</f>
        <v>8.59</v>
      </c>
      <c r="L13">
        <f>NDMC_EOD!AE13+NDMC_EOD!AF13</f>
        <v>42.57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45</v>
      </c>
      <c r="Q13">
        <v>23.84</v>
      </c>
      <c r="R13">
        <v>8.59</v>
      </c>
      <c r="S13">
        <v>42.57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45</v>
      </c>
      <c r="J14">
        <f>BYPL_EOD!AE14+BYPL_EOD!AF14</f>
        <v>23.84</v>
      </c>
      <c r="K14">
        <f>MES_EOD!AE14+MES_EOD!AF14</f>
        <v>8.59</v>
      </c>
      <c r="L14">
        <f>NDMC_EOD!AE14+NDMC_EOD!AF14</f>
        <v>42.57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45</v>
      </c>
      <c r="Q14">
        <v>23.84</v>
      </c>
      <c r="R14">
        <v>8.59</v>
      </c>
      <c r="S14">
        <v>42.57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265</v>
      </c>
      <c r="G15">
        <f t="shared" si="5"/>
        <v>150</v>
      </c>
      <c r="H15" s="112"/>
      <c r="I15">
        <f>BRPL_EOD!AE15+BRPL_EOD!AF15</f>
        <v>45</v>
      </c>
      <c r="J15">
        <f>BYPL_EOD!AE15+BYPL_EOD!AF15</f>
        <v>23.84</v>
      </c>
      <c r="K15">
        <f>MES_EOD!AE15+MES_EOD!AF15</f>
        <v>8.59</v>
      </c>
      <c r="L15">
        <f>NDMC_EOD!AE15+NDMC_EOD!AF15</f>
        <v>42.57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45</v>
      </c>
      <c r="Q15">
        <v>23.84</v>
      </c>
      <c r="R15">
        <v>8.59</v>
      </c>
      <c r="S15">
        <v>42.57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265</v>
      </c>
      <c r="G16">
        <f t="shared" si="5"/>
        <v>150</v>
      </c>
      <c r="H16" s="112"/>
      <c r="I16">
        <f>BRPL_EOD!AE16+BRPL_EOD!AF16</f>
        <v>45</v>
      </c>
      <c r="J16">
        <f>BYPL_EOD!AE16+BYPL_EOD!AF16</f>
        <v>23.84</v>
      </c>
      <c r="K16">
        <f>MES_EOD!AE16+MES_EOD!AF16</f>
        <v>8.59</v>
      </c>
      <c r="L16">
        <f>NDMC_EOD!AE16+NDMC_EOD!AF16</f>
        <v>42.57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45</v>
      </c>
      <c r="Q16">
        <v>23.84</v>
      </c>
      <c r="R16">
        <v>8.59</v>
      </c>
      <c r="S16">
        <v>42.57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265</v>
      </c>
      <c r="G17">
        <f t="shared" si="5"/>
        <v>150</v>
      </c>
      <c r="H17" s="112"/>
      <c r="I17">
        <f>BRPL_EOD!AE17+BRPL_EOD!AF17</f>
        <v>45</v>
      </c>
      <c r="J17">
        <f>BYPL_EOD!AE17+BYPL_EOD!AF17</f>
        <v>23.84</v>
      </c>
      <c r="K17">
        <f>MES_EOD!AE17+MES_EOD!AF17</f>
        <v>8.59</v>
      </c>
      <c r="L17">
        <f>NDMC_EOD!AE17+NDMC_EOD!AF17</f>
        <v>42.57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45</v>
      </c>
      <c r="Q17">
        <v>23.84</v>
      </c>
      <c r="R17">
        <v>8.59</v>
      </c>
      <c r="S17">
        <v>42.57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265</v>
      </c>
      <c r="G18">
        <f t="shared" si="5"/>
        <v>150</v>
      </c>
      <c r="H18" s="112"/>
      <c r="I18">
        <f>BRPL_EOD!AE18+BRPL_EOD!AF18</f>
        <v>45</v>
      </c>
      <c r="J18">
        <f>BYPL_EOD!AE18+BYPL_EOD!AF18</f>
        <v>23.84</v>
      </c>
      <c r="K18">
        <f>MES_EOD!AE18+MES_EOD!AF18</f>
        <v>8.59</v>
      </c>
      <c r="L18">
        <f>NDMC_EOD!AE18+NDMC_EOD!AF18</f>
        <v>42.57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45</v>
      </c>
      <c r="Q18">
        <v>23.84</v>
      </c>
      <c r="R18">
        <v>8.59</v>
      </c>
      <c r="S18">
        <v>42.57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45</v>
      </c>
      <c r="J19">
        <f>BYPL_EOD!AE19+BYPL_EOD!AF19</f>
        <v>23.84</v>
      </c>
      <c r="K19">
        <f>MES_EOD!AE19+MES_EOD!AF19</f>
        <v>8.59</v>
      </c>
      <c r="L19">
        <f>NDMC_EOD!AE19+NDMC_EOD!AF19</f>
        <v>42.57</v>
      </c>
      <c r="M19">
        <f>TPDDL_EOD!AE19+TPDDL_EOD!AF19</f>
        <v>30</v>
      </c>
      <c r="N19">
        <f t="shared" si="0"/>
        <v>150</v>
      </c>
      <c r="O19" s="112">
        <f t="shared" si="1"/>
        <v>0</v>
      </c>
      <c r="P19">
        <v>45</v>
      </c>
      <c r="Q19">
        <v>23.84</v>
      </c>
      <c r="R19">
        <v>8.59</v>
      </c>
      <c r="S19">
        <v>42.57</v>
      </c>
      <c r="T19">
        <v>30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45</v>
      </c>
      <c r="J20">
        <f>BYPL_EOD!AE20+BYPL_EOD!AF20</f>
        <v>23.84</v>
      </c>
      <c r="K20">
        <f>MES_EOD!AE20+MES_EOD!AF20</f>
        <v>8.59</v>
      </c>
      <c r="L20">
        <f>NDMC_EOD!AE20+NDMC_EOD!AF20</f>
        <v>42.57</v>
      </c>
      <c r="M20">
        <f>TPDDL_EOD!AE20+TPDDL_EOD!AF20</f>
        <v>30</v>
      </c>
      <c r="N20">
        <f t="shared" si="0"/>
        <v>150</v>
      </c>
      <c r="O20" s="112">
        <f t="shared" si="1"/>
        <v>0</v>
      </c>
      <c r="P20">
        <v>45</v>
      </c>
      <c r="Q20">
        <v>23.84</v>
      </c>
      <c r="R20">
        <v>8.59</v>
      </c>
      <c r="S20">
        <v>42.57</v>
      </c>
      <c r="T20">
        <v>30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45</v>
      </c>
      <c r="J21">
        <f>BYPL_EOD!AE21+BYPL_EOD!AF21</f>
        <v>23.84</v>
      </c>
      <c r="K21">
        <f>MES_EOD!AE21+MES_EOD!AF21</f>
        <v>8.59</v>
      </c>
      <c r="L21">
        <f>NDMC_EOD!AE21+NDMC_EOD!AF21</f>
        <v>42.57</v>
      </c>
      <c r="M21">
        <f>TPDDL_EOD!AE21+TPDDL_EOD!AF21</f>
        <v>30</v>
      </c>
      <c r="N21">
        <f t="shared" si="0"/>
        <v>150</v>
      </c>
      <c r="O21" s="112">
        <f t="shared" si="1"/>
        <v>0</v>
      </c>
      <c r="P21">
        <v>45</v>
      </c>
      <c r="Q21">
        <v>23.84</v>
      </c>
      <c r="R21">
        <v>8.59</v>
      </c>
      <c r="S21">
        <v>42.57</v>
      </c>
      <c r="T21">
        <v>30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45</v>
      </c>
      <c r="J22">
        <f>BYPL_EOD!AE22+BYPL_EOD!AF22</f>
        <v>23.84</v>
      </c>
      <c r="K22">
        <f>MES_EOD!AE22+MES_EOD!AF22</f>
        <v>8.59</v>
      </c>
      <c r="L22">
        <f>NDMC_EOD!AE22+NDMC_EOD!AF22</f>
        <v>42.57</v>
      </c>
      <c r="M22">
        <f>TPDDL_EOD!AE22+TPDDL_EOD!AF22</f>
        <v>30</v>
      </c>
      <c r="N22">
        <f t="shared" si="0"/>
        <v>150</v>
      </c>
      <c r="O22" s="112">
        <f t="shared" si="1"/>
        <v>0</v>
      </c>
      <c r="P22">
        <v>45</v>
      </c>
      <c r="Q22">
        <v>23.84</v>
      </c>
      <c r="R22">
        <v>8.59</v>
      </c>
      <c r="S22">
        <v>42.57</v>
      </c>
      <c r="T22">
        <v>30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265</v>
      </c>
      <c r="G23">
        <f t="shared" si="5"/>
        <v>150</v>
      </c>
      <c r="H23" s="112"/>
      <c r="I23">
        <f>BRPL_EOD!AE23+BRPL_EOD!AF23</f>
        <v>45</v>
      </c>
      <c r="J23">
        <f>BYPL_EOD!AE23+BYPL_EOD!AF23</f>
        <v>23.84</v>
      </c>
      <c r="K23">
        <f>MES_EOD!AE23+MES_EOD!AF23</f>
        <v>8.59</v>
      </c>
      <c r="L23">
        <f>NDMC_EOD!AE23+NDMC_EOD!AF23</f>
        <v>42.57</v>
      </c>
      <c r="M23">
        <f>TPDDL_EOD!AE23+TPDDL_EOD!AF23</f>
        <v>30</v>
      </c>
      <c r="N23">
        <f t="shared" si="0"/>
        <v>150</v>
      </c>
      <c r="O23" s="112">
        <f t="shared" si="1"/>
        <v>0</v>
      </c>
      <c r="P23">
        <v>45</v>
      </c>
      <c r="Q23">
        <v>23.84</v>
      </c>
      <c r="R23">
        <v>8.59</v>
      </c>
      <c r="S23">
        <v>42.57</v>
      </c>
      <c r="T23">
        <v>30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265</v>
      </c>
      <c r="G24">
        <f t="shared" si="5"/>
        <v>150</v>
      </c>
      <c r="H24" s="112"/>
      <c r="I24">
        <f>BRPL_EOD!AE24+BRPL_EOD!AF24</f>
        <v>45</v>
      </c>
      <c r="J24">
        <f>BYPL_EOD!AE24+BYPL_EOD!AF24</f>
        <v>23.84</v>
      </c>
      <c r="K24">
        <f>MES_EOD!AE24+MES_EOD!AF24</f>
        <v>8.59</v>
      </c>
      <c r="L24">
        <f>NDMC_EOD!AE24+NDMC_EOD!AF24</f>
        <v>42.57</v>
      </c>
      <c r="M24">
        <f>TPDDL_EOD!AE24+TPDDL_EOD!AF24</f>
        <v>30</v>
      </c>
      <c r="N24">
        <f t="shared" si="0"/>
        <v>150</v>
      </c>
      <c r="O24" s="112">
        <f t="shared" si="1"/>
        <v>0</v>
      </c>
      <c r="P24">
        <v>45</v>
      </c>
      <c r="Q24">
        <v>23.84</v>
      </c>
      <c r="R24">
        <v>8.59</v>
      </c>
      <c r="S24">
        <v>42.57</v>
      </c>
      <c r="T24">
        <v>30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265</v>
      </c>
      <c r="G25">
        <f t="shared" si="5"/>
        <v>150</v>
      </c>
      <c r="H25" s="112"/>
      <c r="I25">
        <f>BRPL_EOD!AE25+BRPL_EOD!AF25</f>
        <v>45</v>
      </c>
      <c r="J25">
        <f>BYPL_EOD!AE25+BYPL_EOD!AF25</f>
        <v>23.84</v>
      </c>
      <c r="K25">
        <f>MES_EOD!AE25+MES_EOD!AF25</f>
        <v>8.59</v>
      </c>
      <c r="L25">
        <f>NDMC_EOD!AE25+NDMC_EOD!AF25</f>
        <v>42.57</v>
      </c>
      <c r="M25">
        <f>TPDDL_EOD!AE25+TPDDL_EOD!AF25</f>
        <v>30</v>
      </c>
      <c r="N25">
        <f t="shared" si="0"/>
        <v>150</v>
      </c>
      <c r="O25" s="112">
        <f t="shared" si="1"/>
        <v>0</v>
      </c>
      <c r="P25">
        <v>45</v>
      </c>
      <c r="Q25">
        <v>23.84</v>
      </c>
      <c r="R25">
        <v>8.59</v>
      </c>
      <c r="S25">
        <v>42.57</v>
      </c>
      <c r="T25">
        <v>30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265</v>
      </c>
      <c r="G26">
        <f t="shared" si="5"/>
        <v>150</v>
      </c>
      <c r="H26" s="112"/>
      <c r="I26">
        <f>BRPL_EOD!AE26+BRPL_EOD!AF26</f>
        <v>45</v>
      </c>
      <c r="J26">
        <f>BYPL_EOD!AE26+BYPL_EOD!AF26</f>
        <v>23.84</v>
      </c>
      <c r="K26">
        <f>MES_EOD!AE26+MES_EOD!AF26</f>
        <v>8.59</v>
      </c>
      <c r="L26">
        <f>NDMC_EOD!AE26+NDMC_EOD!AF26</f>
        <v>42.57</v>
      </c>
      <c r="M26">
        <f>TPDDL_EOD!AE26+TPDDL_EOD!AF26</f>
        <v>30</v>
      </c>
      <c r="N26">
        <f t="shared" si="0"/>
        <v>150</v>
      </c>
      <c r="O26" s="112">
        <f t="shared" si="1"/>
        <v>0</v>
      </c>
      <c r="P26">
        <v>45</v>
      </c>
      <c r="Q26">
        <v>23.84</v>
      </c>
      <c r="R26">
        <v>8.59</v>
      </c>
      <c r="S26">
        <v>42.57</v>
      </c>
      <c r="T26">
        <v>30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265</v>
      </c>
      <c r="G27">
        <f t="shared" si="5"/>
        <v>150</v>
      </c>
      <c r="H27" s="112"/>
      <c r="I27">
        <f>BRPL_EOD!AE27+BRPL_EOD!AF27</f>
        <v>45</v>
      </c>
      <c r="J27">
        <f>BYPL_EOD!AE27+BYPL_EOD!AF27</f>
        <v>23.84</v>
      </c>
      <c r="K27">
        <f>MES_EOD!AE27+MES_EOD!AF27</f>
        <v>8.59</v>
      </c>
      <c r="L27">
        <f>NDMC_EOD!AE27+NDMC_EOD!AF27</f>
        <v>42.57</v>
      </c>
      <c r="M27">
        <f>TPDDL_EOD!AE27+TPDDL_EOD!AF27</f>
        <v>30</v>
      </c>
      <c r="N27">
        <f t="shared" si="0"/>
        <v>150</v>
      </c>
      <c r="O27" s="112">
        <f t="shared" si="1"/>
        <v>0</v>
      </c>
      <c r="P27">
        <v>45</v>
      </c>
      <c r="Q27">
        <v>23.84</v>
      </c>
      <c r="R27">
        <v>8.59</v>
      </c>
      <c r="S27">
        <v>42.57</v>
      </c>
      <c r="T27">
        <v>30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265</v>
      </c>
      <c r="G28">
        <f t="shared" si="5"/>
        <v>150</v>
      </c>
      <c r="H28" s="112"/>
      <c r="I28">
        <f>BRPL_EOD!AE28+BRPL_EOD!AF28</f>
        <v>45</v>
      </c>
      <c r="J28">
        <f>BYPL_EOD!AE28+BYPL_EOD!AF28</f>
        <v>23.84</v>
      </c>
      <c r="K28">
        <f>MES_EOD!AE28+MES_EOD!AF28</f>
        <v>8.59</v>
      </c>
      <c r="L28">
        <f>NDMC_EOD!AE28+NDMC_EOD!AF28</f>
        <v>42.57</v>
      </c>
      <c r="M28">
        <f>TPDDL_EOD!AE28+TPDDL_EOD!AF28</f>
        <v>30</v>
      </c>
      <c r="N28">
        <f t="shared" si="0"/>
        <v>150</v>
      </c>
      <c r="O28" s="112">
        <f t="shared" si="1"/>
        <v>0</v>
      </c>
      <c r="P28">
        <v>45</v>
      </c>
      <c r="Q28">
        <v>23.84</v>
      </c>
      <c r="R28">
        <v>8.59</v>
      </c>
      <c r="S28">
        <v>42.57</v>
      </c>
      <c r="T28">
        <v>30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265</v>
      </c>
      <c r="G29">
        <f t="shared" si="5"/>
        <v>150</v>
      </c>
      <c r="H29" s="112"/>
      <c r="I29">
        <f>BRPL_EOD!AE29+BRPL_EOD!AF29</f>
        <v>45</v>
      </c>
      <c r="J29">
        <f>BYPL_EOD!AE29+BYPL_EOD!AF29</f>
        <v>23.84</v>
      </c>
      <c r="K29">
        <f>MES_EOD!AE29+MES_EOD!AF29</f>
        <v>8.59</v>
      </c>
      <c r="L29">
        <f>NDMC_EOD!AE29+NDMC_EOD!AF29</f>
        <v>42.57</v>
      </c>
      <c r="M29">
        <f>TPDDL_EOD!AE29+TPDDL_EOD!AF29</f>
        <v>30</v>
      </c>
      <c r="N29">
        <f t="shared" si="0"/>
        <v>150</v>
      </c>
      <c r="O29" s="112">
        <f t="shared" si="1"/>
        <v>0</v>
      </c>
      <c r="P29">
        <v>45</v>
      </c>
      <c r="Q29">
        <v>23.84</v>
      </c>
      <c r="R29">
        <v>8.59</v>
      </c>
      <c r="S29">
        <v>42.57</v>
      </c>
      <c r="T29">
        <v>30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12"/>
      <c r="I30">
        <f>BRPL_EOD!AE30+BRPL_EOD!AF30</f>
        <v>45</v>
      </c>
      <c r="J30">
        <f>BYPL_EOD!AE30+BYPL_EOD!AF30</f>
        <v>23.84</v>
      </c>
      <c r="K30">
        <f>MES_EOD!AE30+MES_EOD!AF30</f>
        <v>8.59</v>
      </c>
      <c r="L30">
        <f>NDMC_EOD!AE30+NDMC_EOD!AF30</f>
        <v>42.57</v>
      </c>
      <c r="M30">
        <f>TPDDL_EOD!AE30+TPDDL_EOD!AF30</f>
        <v>30</v>
      </c>
      <c r="N30">
        <f t="shared" si="0"/>
        <v>150</v>
      </c>
      <c r="O30" s="112">
        <f t="shared" si="1"/>
        <v>0</v>
      </c>
      <c r="P30">
        <v>45</v>
      </c>
      <c r="Q30">
        <v>23.84</v>
      </c>
      <c r="R30">
        <v>8.59</v>
      </c>
      <c r="S30">
        <v>42.57</v>
      </c>
      <c r="T30">
        <v>30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265</v>
      </c>
      <c r="G31">
        <f t="shared" si="5"/>
        <v>150</v>
      </c>
      <c r="H31" s="112"/>
      <c r="I31">
        <f>BRPL_EOD!AE31+BRPL_EOD!AF31</f>
        <v>45</v>
      </c>
      <c r="J31">
        <f>BYPL_EOD!AE31+BYPL_EOD!AF31</f>
        <v>23.84</v>
      </c>
      <c r="K31">
        <f>MES_EOD!AE31+MES_EOD!AF31</f>
        <v>8.59</v>
      </c>
      <c r="L31">
        <f>NDMC_EOD!AE31+NDMC_EOD!AF31</f>
        <v>42.57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45</v>
      </c>
      <c r="Q31">
        <v>23.84</v>
      </c>
      <c r="R31">
        <v>8.59</v>
      </c>
      <c r="S31">
        <v>42.57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45</v>
      </c>
      <c r="J32">
        <f>BYPL_EOD!AE32+BYPL_EOD!AF32</f>
        <v>23.84</v>
      </c>
      <c r="K32">
        <f>MES_EOD!AE32+MES_EOD!AF32</f>
        <v>8.59</v>
      </c>
      <c r="L32">
        <f>NDMC_EOD!AE32+NDMC_EOD!AF32</f>
        <v>42.57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45</v>
      </c>
      <c r="Q32">
        <v>23.84</v>
      </c>
      <c r="R32">
        <v>8.59</v>
      </c>
      <c r="S32">
        <v>42.57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45</v>
      </c>
      <c r="J33">
        <f>BYPL_EOD!AE33+BYPL_EOD!AF33</f>
        <v>23.84</v>
      </c>
      <c r="K33">
        <f>MES_EOD!AE33+MES_EOD!AF33</f>
        <v>8.59</v>
      </c>
      <c r="L33">
        <f>NDMC_EOD!AE33+NDMC_EOD!AF33</f>
        <v>42.57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45</v>
      </c>
      <c r="Q33">
        <v>23.84</v>
      </c>
      <c r="R33">
        <v>8.59</v>
      </c>
      <c r="S33">
        <v>42.57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45</v>
      </c>
      <c r="J34">
        <f>BYPL_EOD!AE34+BYPL_EOD!AF34</f>
        <v>23.84</v>
      </c>
      <c r="K34">
        <f>MES_EOD!AE34+MES_EOD!AF34</f>
        <v>8.59</v>
      </c>
      <c r="L34">
        <f>NDMC_EOD!AE34+NDMC_EOD!AF34</f>
        <v>42.57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45</v>
      </c>
      <c r="Q34">
        <v>23.84</v>
      </c>
      <c r="R34">
        <v>8.59</v>
      </c>
      <c r="S34">
        <v>42.57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45</v>
      </c>
      <c r="J35">
        <f>BYPL_EOD!AE35+BYPL_EOD!AF35</f>
        <v>23.84</v>
      </c>
      <c r="K35">
        <f>MES_EOD!AE35+MES_EOD!AF35</f>
        <v>8.59</v>
      </c>
      <c r="L35">
        <f>NDMC_EOD!AE35+NDMC_EOD!AF35</f>
        <v>42.57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45</v>
      </c>
      <c r="Q35">
        <v>23.84</v>
      </c>
      <c r="R35">
        <v>8.59</v>
      </c>
      <c r="S35">
        <v>42.57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45</v>
      </c>
      <c r="J36">
        <f>BYPL_EOD!AE36+BYPL_EOD!AF36</f>
        <v>23.84</v>
      </c>
      <c r="K36">
        <f>MES_EOD!AE36+MES_EOD!AF36</f>
        <v>8.59</v>
      </c>
      <c r="L36">
        <f>NDMC_EOD!AE36+NDMC_EOD!AF36</f>
        <v>42.57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45</v>
      </c>
      <c r="Q36">
        <v>23.84</v>
      </c>
      <c r="R36">
        <v>8.59</v>
      </c>
      <c r="S36">
        <v>42.57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45</v>
      </c>
      <c r="J37">
        <f>BYPL_EOD!AE37+BYPL_EOD!AF37</f>
        <v>23.84</v>
      </c>
      <c r="K37">
        <f>MES_EOD!AE37+MES_EOD!AF37</f>
        <v>8.59</v>
      </c>
      <c r="L37">
        <f>NDMC_EOD!AE37+NDMC_EOD!AF37</f>
        <v>42.57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45</v>
      </c>
      <c r="Q37">
        <v>23.84</v>
      </c>
      <c r="R37">
        <v>8.59</v>
      </c>
      <c r="S37">
        <v>42.57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45</v>
      </c>
      <c r="J38">
        <f>BYPL_EOD!AE38+BYPL_EOD!AF38</f>
        <v>23.84</v>
      </c>
      <c r="K38">
        <f>MES_EOD!AE38+MES_EOD!AF38</f>
        <v>8.59</v>
      </c>
      <c r="L38">
        <f>NDMC_EOD!AE38+NDMC_EOD!AF38</f>
        <v>42.57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45</v>
      </c>
      <c r="Q38">
        <v>23.84</v>
      </c>
      <c r="R38">
        <v>8.59</v>
      </c>
      <c r="S38">
        <v>42.57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265</v>
      </c>
      <c r="G39">
        <f t="shared" si="5"/>
        <v>150</v>
      </c>
      <c r="H39" s="112"/>
      <c r="I39">
        <f>BRPL_EOD!AE39+BRPL_EOD!AF39</f>
        <v>45</v>
      </c>
      <c r="J39">
        <f>BYPL_EOD!AE39+BYPL_EOD!AF39</f>
        <v>23.84</v>
      </c>
      <c r="K39">
        <f>MES_EOD!AE39+MES_EOD!AF39</f>
        <v>8.59</v>
      </c>
      <c r="L39">
        <f>NDMC_EOD!AE39+NDMC_EOD!AF39</f>
        <v>42.57</v>
      </c>
      <c r="M39">
        <f>TPDDL_EOD!AE39+TPDDL_EOD!AF39</f>
        <v>30</v>
      </c>
      <c r="N39">
        <f t="shared" si="0"/>
        <v>150</v>
      </c>
      <c r="O39" s="112">
        <f t="shared" si="1"/>
        <v>0</v>
      </c>
      <c r="P39">
        <v>45</v>
      </c>
      <c r="Q39">
        <v>23.84</v>
      </c>
      <c r="R39">
        <v>8.59</v>
      </c>
      <c r="S39">
        <v>42.57</v>
      </c>
      <c r="T39">
        <v>30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45</v>
      </c>
      <c r="J40">
        <f>BYPL_EOD!AE40+BYPL_EOD!AF40</f>
        <v>23.84</v>
      </c>
      <c r="K40">
        <f>MES_EOD!AE40+MES_EOD!AF40</f>
        <v>8.59</v>
      </c>
      <c r="L40">
        <f>NDMC_EOD!AE40+NDMC_EOD!AF40</f>
        <v>42.57</v>
      </c>
      <c r="M40">
        <f>TPDDL_EOD!AE40+TPDDL_EOD!AF40</f>
        <v>30</v>
      </c>
      <c r="N40">
        <f t="shared" si="0"/>
        <v>150</v>
      </c>
      <c r="O40" s="112">
        <f t="shared" si="1"/>
        <v>0</v>
      </c>
      <c r="P40">
        <v>45</v>
      </c>
      <c r="Q40">
        <v>23.84</v>
      </c>
      <c r="R40">
        <v>8.59</v>
      </c>
      <c r="S40">
        <v>42.57</v>
      </c>
      <c r="T40">
        <v>30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45</v>
      </c>
      <c r="J41">
        <f>BYPL_EOD!AE41+BYPL_EOD!AF41</f>
        <v>23.84</v>
      </c>
      <c r="K41">
        <f>MES_EOD!AE41+MES_EOD!AF41</f>
        <v>8.59</v>
      </c>
      <c r="L41">
        <f>NDMC_EOD!AE41+NDMC_EOD!AF41</f>
        <v>42.57</v>
      </c>
      <c r="M41">
        <f>TPDDL_EOD!AE41+TPDDL_EOD!AF41</f>
        <v>30</v>
      </c>
      <c r="N41">
        <f t="shared" si="0"/>
        <v>150</v>
      </c>
      <c r="O41" s="112">
        <f t="shared" si="1"/>
        <v>0</v>
      </c>
      <c r="P41">
        <v>45</v>
      </c>
      <c r="Q41">
        <v>23.84</v>
      </c>
      <c r="R41">
        <v>8.59</v>
      </c>
      <c r="S41">
        <v>42.57</v>
      </c>
      <c r="T41">
        <v>30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45</v>
      </c>
      <c r="J42">
        <f>BYPL_EOD!AE42+BYPL_EOD!AF42</f>
        <v>23.84</v>
      </c>
      <c r="K42">
        <f>MES_EOD!AE42+MES_EOD!AF42</f>
        <v>8.59</v>
      </c>
      <c r="L42">
        <f>NDMC_EOD!AE42+NDMC_EOD!AF42</f>
        <v>42.57</v>
      </c>
      <c r="M42">
        <f>TPDDL_EOD!AE42+TPDDL_EOD!AF42</f>
        <v>30</v>
      </c>
      <c r="N42">
        <f t="shared" si="0"/>
        <v>150</v>
      </c>
      <c r="O42" s="112">
        <f t="shared" si="1"/>
        <v>0</v>
      </c>
      <c r="P42">
        <v>45</v>
      </c>
      <c r="Q42">
        <v>23.84</v>
      </c>
      <c r="R42">
        <v>8.59</v>
      </c>
      <c r="S42">
        <v>42.57</v>
      </c>
      <c r="T42">
        <v>30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45</v>
      </c>
      <c r="J43">
        <f>BYPL_EOD!AE43+BYPL_EOD!AF43</f>
        <v>23.84</v>
      </c>
      <c r="K43">
        <f>MES_EOD!AE43+MES_EOD!AF43</f>
        <v>8.59</v>
      </c>
      <c r="L43">
        <f>NDMC_EOD!AE43+NDMC_EOD!AF43</f>
        <v>42.57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45</v>
      </c>
      <c r="Q43">
        <v>23.84</v>
      </c>
      <c r="R43">
        <v>8.59</v>
      </c>
      <c r="S43">
        <v>42.57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45</v>
      </c>
      <c r="J44">
        <f>BYPL_EOD!AE44+BYPL_EOD!AF44</f>
        <v>23.84</v>
      </c>
      <c r="K44">
        <f>MES_EOD!AE44+MES_EOD!AF44</f>
        <v>8.59</v>
      </c>
      <c r="L44">
        <f>NDMC_EOD!AE44+NDMC_EOD!AF44</f>
        <v>42.57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45</v>
      </c>
      <c r="Q44">
        <v>23.84</v>
      </c>
      <c r="R44">
        <v>8.59</v>
      </c>
      <c r="S44">
        <v>42.57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45</v>
      </c>
      <c r="J45">
        <f>BYPL_EOD!AE45+BYPL_EOD!AF45</f>
        <v>23.84</v>
      </c>
      <c r="K45">
        <f>MES_EOD!AE45+MES_EOD!AF45</f>
        <v>8.59</v>
      </c>
      <c r="L45">
        <f>NDMC_EOD!AE45+NDMC_EOD!AF45</f>
        <v>42.57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45</v>
      </c>
      <c r="Q45">
        <v>23.84</v>
      </c>
      <c r="R45">
        <v>8.59</v>
      </c>
      <c r="S45">
        <v>42.57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45</v>
      </c>
      <c r="J46">
        <f>BYPL_EOD!AE46+BYPL_EOD!AF46</f>
        <v>23.84</v>
      </c>
      <c r="K46">
        <f>MES_EOD!AE46+MES_EOD!AF46</f>
        <v>8.59</v>
      </c>
      <c r="L46">
        <f>NDMC_EOD!AE46+NDMC_EOD!AF46</f>
        <v>42.57</v>
      </c>
      <c r="M46">
        <f>TPDDL_EOD!AE46+TPDDL_EOD!AF46</f>
        <v>30</v>
      </c>
      <c r="N46">
        <f t="shared" si="0"/>
        <v>150</v>
      </c>
      <c r="O46" s="112">
        <f t="shared" si="1"/>
        <v>0</v>
      </c>
      <c r="P46">
        <v>45</v>
      </c>
      <c r="Q46">
        <v>23.84</v>
      </c>
      <c r="R46">
        <v>8.59</v>
      </c>
      <c r="S46">
        <v>42.57</v>
      </c>
      <c r="T46">
        <v>30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42.2</v>
      </c>
      <c r="J47">
        <f>BYPL_EOD!AE47+BYPL_EOD!AF47</f>
        <v>23.97</v>
      </c>
      <c r="K47">
        <f>MES_EOD!AE47+MES_EOD!AF47</f>
        <v>9.0399999999999991</v>
      </c>
      <c r="L47">
        <f>NDMC_EOD!AE47+NDMC_EOD!AF47</f>
        <v>44.79</v>
      </c>
      <c r="M47">
        <f>TPDDL_EOD!AE47+TPDDL_EOD!AF47</f>
        <v>30</v>
      </c>
      <c r="N47">
        <f t="shared" si="0"/>
        <v>150</v>
      </c>
      <c r="O47" s="112">
        <f t="shared" si="1"/>
        <v>0</v>
      </c>
      <c r="P47">
        <v>42.2</v>
      </c>
      <c r="Q47">
        <v>23.97</v>
      </c>
      <c r="R47">
        <v>9.0399999999999991</v>
      </c>
      <c r="S47">
        <v>44.79</v>
      </c>
      <c r="T47">
        <v>30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42.2</v>
      </c>
      <c r="J48">
        <f>BYPL_EOD!AE48+BYPL_EOD!AF48</f>
        <v>23.97</v>
      </c>
      <c r="K48">
        <f>MES_EOD!AE48+MES_EOD!AF48</f>
        <v>9.0399999999999991</v>
      </c>
      <c r="L48">
        <f>NDMC_EOD!AE48+NDMC_EOD!AF48</f>
        <v>44.79</v>
      </c>
      <c r="M48">
        <f>TPDDL_EOD!AE48+TPDDL_EOD!AF48</f>
        <v>30</v>
      </c>
      <c r="N48">
        <f t="shared" si="0"/>
        <v>150</v>
      </c>
      <c r="O48" s="112">
        <f t="shared" si="1"/>
        <v>0</v>
      </c>
      <c r="P48">
        <v>42.2</v>
      </c>
      <c r="Q48">
        <v>23.97</v>
      </c>
      <c r="R48">
        <v>9.0399999999999991</v>
      </c>
      <c r="S48">
        <v>44.79</v>
      </c>
      <c r="T48">
        <v>30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42.2</v>
      </c>
      <c r="J49">
        <f>BYPL_EOD!AE49+BYPL_EOD!AF49</f>
        <v>23.97</v>
      </c>
      <c r="K49">
        <f>MES_EOD!AE49+MES_EOD!AF49</f>
        <v>9.0399999999999991</v>
      </c>
      <c r="L49">
        <f>NDMC_EOD!AE49+NDMC_EOD!AF49</f>
        <v>44.79</v>
      </c>
      <c r="M49">
        <f>TPDDL_EOD!AE49+TPDDL_EOD!AF49</f>
        <v>30</v>
      </c>
      <c r="N49">
        <f t="shared" si="0"/>
        <v>150</v>
      </c>
      <c r="O49" s="112">
        <f t="shared" si="1"/>
        <v>0</v>
      </c>
      <c r="P49">
        <v>42.2</v>
      </c>
      <c r="Q49">
        <v>23.97</v>
      </c>
      <c r="R49">
        <v>9.0399999999999991</v>
      </c>
      <c r="S49">
        <v>44.79</v>
      </c>
      <c r="T49">
        <v>30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42.2</v>
      </c>
      <c r="J50">
        <f>BYPL_EOD!AE50+BYPL_EOD!AF50</f>
        <v>23.97</v>
      </c>
      <c r="K50">
        <f>MES_EOD!AE50+MES_EOD!AF50</f>
        <v>9.0399999999999991</v>
      </c>
      <c r="L50">
        <f>NDMC_EOD!AE50+NDMC_EOD!AF50</f>
        <v>44.79</v>
      </c>
      <c r="M50">
        <f>TPDDL_EOD!AE50+TPDDL_EOD!AF50</f>
        <v>30</v>
      </c>
      <c r="N50">
        <f t="shared" si="0"/>
        <v>150</v>
      </c>
      <c r="O50" s="112">
        <f t="shared" si="1"/>
        <v>0</v>
      </c>
      <c r="P50">
        <v>42.2</v>
      </c>
      <c r="Q50">
        <v>23.97</v>
      </c>
      <c r="R50">
        <v>9.0399999999999991</v>
      </c>
      <c r="S50">
        <v>44.79</v>
      </c>
      <c r="T50">
        <v>30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225</v>
      </c>
      <c r="C51">
        <f>PPCL!C51</f>
        <v>40</v>
      </c>
      <c r="D51">
        <f>PPCL!M51</f>
        <v>150</v>
      </c>
      <c r="E51">
        <f>PPCL!N51</f>
        <v>40</v>
      </c>
      <c r="F51">
        <f t="shared" si="4"/>
        <v>265</v>
      </c>
      <c r="G51">
        <f t="shared" si="5"/>
        <v>190</v>
      </c>
      <c r="H51" s="112"/>
      <c r="I51">
        <f>BRPL_EOD!AE51+BRPL_EOD!AF51</f>
        <v>53.550000000000004</v>
      </c>
      <c r="J51">
        <f>BYPL_EOD!AE51+BYPL_EOD!AF51</f>
        <v>30.419999999999998</v>
      </c>
      <c r="K51">
        <f>MES_EOD!AE51+MES_EOD!AF51</f>
        <v>11.469999999999999</v>
      </c>
      <c r="L51">
        <f>NDMC_EOD!AE51+NDMC_EOD!AF51</f>
        <v>56.84</v>
      </c>
      <c r="M51">
        <f>TPDDL_EOD!AE51+TPDDL_EOD!AF51</f>
        <v>37.71</v>
      </c>
      <c r="N51">
        <f t="shared" si="0"/>
        <v>189.99</v>
      </c>
      <c r="O51" s="112">
        <f t="shared" si="1"/>
        <v>9.9999999999909051E-3</v>
      </c>
      <c r="P51">
        <v>53.55281856939839</v>
      </c>
      <c r="Q51">
        <v>30.421601136901938</v>
      </c>
      <c r="R51">
        <v>11.47060371598505</v>
      </c>
      <c r="S51">
        <v>56.842991736407178</v>
      </c>
      <c r="T51">
        <v>37.711984841307434</v>
      </c>
      <c r="U51" s="114">
        <f t="shared" si="2"/>
        <v>190</v>
      </c>
      <c r="V51" s="112">
        <f t="shared" si="3"/>
        <v>0</v>
      </c>
    </row>
    <row r="52" spans="1:22">
      <c r="A52" t="s">
        <v>94</v>
      </c>
      <c r="B52">
        <f>PPCL!B52</f>
        <v>205</v>
      </c>
      <c r="C52">
        <f>PPCL!C52</f>
        <v>60</v>
      </c>
      <c r="D52">
        <f>PPCL!M52</f>
        <v>150</v>
      </c>
      <c r="E52">
        <f>PPCL!N52</f>
        <v>60</v>
      </c>
      <c r="F52">
        <f t="shared" si="4"/>
        <v>265</v>
      </c>
      <c r="G52">
        <f t="shared" si="5"/>
        <v>210</v>
      </c>
      <c r="H52" s="112"/>
      <c r="I52">
        <f>BRPL_EOD!AE52+BRPL_EOD!AF52</f>
        <v>59.230000000000004</v>
      </c>
      <c r="J52">
        <f>BYPL_EOD!AE52+BYPL_EOD!AF52</f>
        <v>33.64</v>
      </c>
      <c r="K52">
        <f>MES_EOD!AE52+MES_EOD!AF52</f>
        <v>12.69</v>
      </c>
      <c r="L52">
        <f>NDMC_EOD!AE52+NDMC_EOD!AF52</f>
        <v>62.87</v>
      </c>
      <c r="M52">
        <f>TPDDL_EOD!AE52+TPDDL_EOD!AF52</f>
        <v>41.57</v>
      </c>
      <c r="N52">
        <f t="shared" si="0"/>
        <v>210</v>
      </c>
      <c r="O52" s="112">
        <f t="shared" si="1"/>
        <v>0</v>
      </c>
      <c r="P52">
        <v>59.230000000000004</v>
      </c>
      <c r="Q52">
        <v>33.64</v>
      </c>
      <c r="R52">
        <v>12.69</v>
      </c>
      <c r="S52">
        <v>62.87</v>
      </c>
      <c r="T52">
        <v>41.57</v>
      </c>
      <c r="U52" s="114">
        <f t="shared" si="2"/>
        <v>210</v>
      </c>
      <c r="V52" s="112">
        <f t="shared" si="3"/>
        <v>0</v>
      </c>
    </row>
    <row r="53" spans="1:22">
      <c r="A53" t="s">
        <v>95</v>
      </c>
      <c r="B53">
        <f>PPCL!B53</f>
        <v>185</v>
      </c>
      <c r="C53">
        <f>PPCL!C53</f>
        <v>80</v>
      </c>
      <c r="D53">
        <f>PPCL!M53</f>
        <v>150</v>
      </c>
      <c r="E53">
        <f>PPCL!N53</f>
        <v>80</v>
      </c>
      <c r="F53">
        <f t="shared" si="4"/>
        <v>265</v>
      </c>
      <c r="G53">
        <f t="shared" si="5"/>
        <v>230</v>
      </c>
      <c r="H53" s="112"/>
      <c r="I53">
        <f>BRPL_EOD!AE53+BRPL_EOD!AF53</f>
        <v>64.91</v>
      </c>
      <c r="J53">
        <f>BYPL_EOD!AE53+BYPL_EOD!AF53</f>
        <v>36.869999999999997</v>
      </c>
      <c r="K53">
        <f>MES_EOD!AE53+MES_EOD!AF53</f>
        <v>13.899999999999999</v>
      </c>
      <c r="L53">
        <f>NDMC_EOD!AE53+NDMC_EOD!AF53</f>
        <v>68.89</v>
      </c>
      <c r="M53">
        <f>TPDDL_EOD!AE53+TPDDL_EOD!AF53</f>
        <v>45.42</v>
      </c>
      <c r="N53">
        <f t="shared" si="0"/>
        <v>229.99</v>
      </c>
      <c r="O53" s="112">
        <f t="shared" si="1"/>
        <v>9.9999999999909051E-3</v>
      </c>
      <c r="P53">
        <v>64.912822296621584</v>
      </c>
      <c r="Q53">
        <v>36.871603113178828</v>
      </c>
      <c r="R53">
        <v>13.900604374103219</v>
      </c>
      <c r="S53">
        <v>68.89299534762381</v>
      </c>
      <c r="T53">
        <v>45.421974868472539</v>
      </c>
      <c r="U53" s="114">
        <f t="shared" si="2"/>
        <v>230</v>
      </c>
      <c r="V53" s="112">
        <f t="shared" si="3"/>
        <v>0</v>
      </c>
    </row>
    <row r="54" spans="1:22">
      <c r="A54" t="s">
        <v>96</v>
      </c>
      <c r="B54">
        <f>PPCL!B54</f>
        <v>185</v>
      </c>
      <c r="C54">
        <f>PPCL!C54</f>
        <v>80</v>
      </c>
      <c r="D54">
        <f>PPCL!M54</f>
        <v>150</v>
      </c>
      <c r="E54">
        <f>PPCL!N54</f>
        <v>80</v>
      </c>
      <c r="F54">
        <f t="shared" si="4"/>
        <v>265</v>
      </c>
      <c r="G54">
        <f t="shared" si="5"/>
        <v>230</v>
      </c>
      <c r="H54" s="112"/>
      <c r="I54">
        <f>BRPL_EOD!AE54+BRPL_EOD!AF54</f>
        <v>64.89</v>
      </c>
      <c r="J54">
        <f>BYPL_EOD!AE54+BYPL_EOD!AF54</f>
        <v>36.86</v>
      </c>
      <c r="K54">
        <f>MES_EOD!AE54+MES_EOD!AF54</f>
        <v>13.899999999999999</v>
      </c>
      <c r="L54">
        <f>NDMC_EOD!AE54+NDMC_EOD!AF54</f>
        <v>68.88</v>
      </c>
      <c r="M54">
        <f>TPDDL_EOD!AE54+TPDDL_EOD!AF54</f>
        <v>45.47</v>
      </c>
      <c r="N54">
        <f t="shared" si="0"/>
        <v>230</v>
      </c>
      <c r="O54" s="112">
        <f t="shared" si="1"/>
        <v>0</v>
      </c>
      <c r="P54">
        <v>64.89</v>
      </c>
      <c r="Q54">
        <v>36.86</v>
      </c>
      <c r="R54">
        <v>13.899999999999999</v>
      </c>
      <c r="S54">
        <v>68.88</v>
      </c>
      <c r="T54">
        <v>45.47</v>
      </c>
      <c r="U54" s="114">
        <f t="shared" si="2"/>
        <v>230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220</v>
      </c>
      <c r="E55">
        <f>PPCL!N55</f>
        <v>0</v>
      </c>
      <c r="F55">
        <f t="shared" si="4"/>
        <v>265</v>
      </c>
      <c r="G55">
        <f t="shared" si="5"/>
        <v>220</v>
      </c>
      <c r="H55" s="112"/>
      <c r="I55">
        <f>BRPL_EOD!AE55+BRPL_EOD!AF55</f>
        <v>62.41</v>
      </c>
      <c r="J55">
        <f>BYPL_EOD!AE55+BYPL_EOD!AF55</f>
        <v>35.450000000000003</v>
      </c>
      <c r="K55">
        <f>MES_EOD!AE55+MES_EOD!AF55</f>
        <v>13.37</v>
      </c>
      <c r="L55">
        <f>NDMC_EOD!AE55+NDMC_EOD!AF55</f>
        <v>66.239999999999995</v>
      </c>
      <c r="M55">
        <f>TPDDL_EOD!AE55+TPDDL_EOD!AF55</f>
        <v>42.53</v>
      </c>
      <c r="N55">
        <f t="shared" si="0"/>
        <v>220</v>
      </c>
      <c r="O55" s="112">
        <f t="shared" si="1"/>
        <v>0</v>
      </c>
      <c r="P55">
        <v>62.41</v>
      </c>
      <c r="Q55">
        <v>35.450000000000003</v>
      </c>
      <c r="R55">
        <v>13.37</v>
      </c>
      <c r="S55">
        <v>66.239999999999995</v>
      </c>
      <c r="T55">
        <v>42.53</v>
      </c>
      <c r="U55" s="114">
        <f t="shared" si="2"/>
        <v>220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75.17</v>
      </c>
      <c r="J56">
        <f>BYPL_EOD!AE56+BYPL_EOD!AF56</f>
        <v>42.7</v>
      </c>
      <c r="K56">
        <f>MES_EOD!AE56+MES_EOD!AF56</f>
        <v>16.100000000000001</v>
      </c>
      <c r="L56">
        <f>NDMC_EOD!AE56+NDMC_EOD!AF56</f>
        <v>79.790000000000006</v>
      </c>
      <c r="M56">
        <f>TPDDL_EOD!AE56+TPDDL_EOD!AF56</f>
        <v>51.23</v>
      </c>
      <c r="N56">
        <f t="shared" si="0"/>
        <v>264.99</v>
      </c>
      <c r="O56" s="112">
        <f t="shared" si="1"/>
        <v>9.9999999999909051E-3</v>
      </c>
      <c r="P56">
        <v>75.17</v>
      </c>
      <c r="Q56">
        <v>42.7</v>
      </c>
      <c r="R56">
        <v>16.100000000000001</v>
      </c>
      <c r="S56">
        <v>79.799999999999983</v>
      </c>
      <c r="T56">
        <v>51.23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75.17</v>
      </c>
      <c r="J57">
        <f>BYPL_EOD!AE57+BYPL_EOD!AF57</f>
        <v>42.7</v>
      </c>
      <c r="K57">
        <f>MES_EOD!AE57+MES_EOD!AF57</f>
        <v>16.100000000000001</v>
      </c>
      <c r="L57">
        <f>NDMC_EOD!AE57+NDMC_EOD!AF57</f>
        <v>79.790000000000006</v>
      </c>
      <c r="M57">
        <f>TPDDL_EOD!AE57+TPDDL_EOD!AF57</f>
        <v>51.23</v>
      </c>
      <c r="N57">
        <f t="shared" si="0"/>
        <v>264.99</v>
      </c>
      <c r="O57" s="112">
        <f t="shared" si="1"/>
        <v>9.9999999999909051E-3</v>
      </c>
      <c r="P57">
        <v>75.17</v>
      </c>
      <c r="Q57">
        <v>42.7</v>
      </c>
      <c r="R57">
        <v>16.100000000000001</v>
      </c>
      <c r="S57">
        <v>79.799999999999983</v>
      </c>
      <c r="T57">
        <v>51.23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75.17</v>
      </c>
      <c r="J58">
        <f>BYPL_EOD!AE58+BYPL_EOD!AF58</f>
        <v>42.7</v>
      </c>
      <c r="K58">
        <f>MES_EOD!AE58+MES_EOD!AF58</f>
        <v>16.100000000000001</v>
      </c>
      <c r="L58">
        <f>NDMC_EOD!AE58+NDMC_EOD!AF58</f>
        <v>79.790000000000006</v>
      </c>
      <c r="M58">
        <f>TPDDL_EOD!AE58+TPDDL_EOD!AF58</f>
        <v>51.23</v>
      </c>
      <c r="N58">
        <f t="shared" si="0"/>
        <v>264.99</v>
      </c>
      <c r="O58" s="112">
        <f t="shared" si="1"/>
        <v>9.9999999999909051E-3</v>
      </c>
      <c r="P58">
        <v>75.17</v>
      </c>
      <c r="Q58">
        <v>42.7</v>
      </c>
      <c r="R58">
        <v>16.100000000000001</v>
      </c>
      <c r="S58">
        <v>79.799999999999983</v>
      </c>
      <c r="T58">
        <v>51.23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75.17</v>
      </c>
      <c r="J59">
        <f>BYPL_EOD!AE59+BYPL_EOD!AF59</f>
        <v>42.7</v>
      </c>
      <c r="K59">
        <f>MES_EOD!AE59+MES_EOD!AF59</f>
        <v>16.100000000000001</v>
      </c>
      <c r="L59">
        <f>NDMC_EOD!AE59+NDMC_EOD!AF59</f>
        <v>79.790000000000006</v>
      </c>
      <c r="M59">
        <f>TPDDL_EOD!AE59+TPDDL_EOD!AF59</f>
        <v>51.23</v>
      </c>
      <c r="N59">
        <f t="shared" si="0"/>
        <v>264.99</v>
      </c>
      <c r="O59" s="112">
        <f t="shared" si="1"/>
        <v>9.9999999999909051E-3</v>
      </c>
      <c r="P59">
        <v>75.17</v>
      </c>
      <c r="Q59">
        <v>42.7</v>
      </c>
      <c r="R59">
        <v>16.100000000000001</v>
      </c>
      <c r="S59">
        <v>79.799999999999983</v>
      </c>
      <c r="T59">
        <v>51.23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75.17</v>
      </c>
      <c r="J60">
        <f>BYPL_EOD!AE60+BYPL_EOD!AF60</f>
        <v>42.7</v>
      </c>
      <c r="K60">
        <f>MES_EOD!AE60+MES_EOD!AF60</f>
        <v>16.100000000000001</v>
      </c>
      <c r="L60">
        <f>NDMC_EOD!AE60+NDMC_EOD!AF60</f>
        <v>79.790000000000006</v>
      </c>
      <c r="M60">
        <f>TPDDL_EOD!AE60+TPDDL_EOD!AF60</f>
        <v>51.23</v>
      </c>
      <c r="N60">
        <f t="shared" si="0"/>
        <v>264.99</v>
      </c>
      <c r="O60" s="112">
        <f t="shared" si="1"/>
        <v>9.9999999999909051E-3</v>
      </c>
      <c r="P60">
        <v>75.17</v>
      </c>
      <c r="Q60">
        <v>42.7</v>
      </c>
      <c r="R60">
        <v>16.100000000000001</v>
      </c>
      <c r="S60">
        <v>79.799999999999983</v>
      </c>
      <c r="T60">
        <v>51.23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75.17</v>
      </c>
      <c r="J61">
        <f>BYPL_EOD!AE61+BYPL_EOD!AF61</f>
        <v>42.7</v>
      </c>
      <c r="K61">
        <f>MES_EOD!AE61+MES_EOD!AF61</f>
        <v>16.100000000000001</v>
      </c>
      <c r="L61">
        <f>NDMC_EOD!AE61+NDMC_EOD!AF61</f>
        <v>79.790000000000006</v>
      </c>
      <c r="M61">
        <f>TPDDL_EOD!AE61+TPDDL_EOD!AF61</f>
        <v>51.23</v>
      </c>
      <c r="N61">
        <f t="shared" si="0"/>
        <v>264.99</v>
      </c>
      <c r="O61" s="112">
        <f t="shared" si="1"/>
        <v>9.9999999999909051E-3</v>
      </c>
      <c r="P61">
        <v>75.17</v>
      </c>
      <c r="Q61">
        <v>42.7</v>
      </c>
      <c r="R61">
        <v>16.100000000000001</v>
      </c>
      <c r="S61">
        <v>79.799999999999983</v>
      </c>
      <c r="T61">
        <v>51.23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75.17</v>
      </c>
      <c r="J62">
        <f>BYPL_EOD!AE62+BYPL_EOD!AF62</f>
        <v>42.7</v>
      </c>
      <c r="K62">
        <f>MES_EOD!AE62+MES_EOD!AF62</f>
        <v>16.100000000000001</v>
      </c>
      <c r="L62">
        <f>NDMC_EOD!AE62+NDMC_EOD!AF62</f>
        <v>79.790000000000006</v>
      </c>
      <c r="M62">
        <f>TPDDL_EOD!AE62+TPDDL_EOD!AF62</f>
        <v>51.23</v>
      </c>
      <c r="N62">
        <f t="shared" si="0"/>
        <v>264.99</v>
      </c>
      <c r="O62" s="112">
        <f t="shared" si="1"/>
        <v>9.9999999999909051E-3</v>
      </c>
      <c r="P62">
        <v>75.17</v>
      </c>
      <c r="Q62">
        <v>42.7</v>
      </c>
      <c r="R62">
        <v>16.100000000000001</v>
      </c>
      <c r="S62">
        <v>79.799999999999983</v>
      </c>
      <c r="T62">
        <v>51.23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75.17</v>
      </c>
      <c r="J63">
        <f>BYPL_EOD!AE63+BYPL_EOD!AF63</f>
        <v>42.7</v>
      </c>
      <c r="K63">
        <f>MES_EOD!AE63+MES_EOD!AF63</f>
        <v>16.100000000000001</v>
      </c>
      <c r="L63">
        <f>NDMC_EOD!AE63+NDMC_EOD!AF63</f>
        <v>79.790000000000006</v>
      </c>
      <c r="M63">
        <f>TPDDL_EOD!AE63+TPDDL_EOD!AF63</f>
        <v>51.23</v>
      </c>
      <c r="N63">
        <f t="shared" si="0"/>
        <v>264.99</v>
      </c>
      <c r="O63" s="112">
        <f t="shared" si="1"/>
        <v>9.9999999999909051E-3</v>
      </c>
      <c r="P63">
        <v>75.17</v>
      </c>
      <c r="Q63">
        <v>42.7</v>
      </c>
      <c r="R63">
        <v>16.100000000000001</v>
      </c>
      <c r="S63">
        <v>79.799999999999983</v>
      </c>
      <c r="T63">
        <v>51.23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75.17</v>
      </c>
      <c r="J64">
        <f>BYPL_EOD!AE64+BYPL_EOD!AF64</f>
        <v>42.7</v>
      </c>
      <c r="K64">
        <f>MES_EOD!AE64+MES_EOD!AF64</f>
        <v>16.100000000000001</v>
      </c>
      <c r="L64">
        <f>NDMC_EOD!AE64+NDMC_EOD!AF64</f>
        <v>79.790000000000006</v>
      </c>
      <c r="M64">
        <f>TPDDL_EOD!AE64+TPDDL_EOD!AF64</f>
        <v>51.23</v>
      </c>
      <c r="N64">
        <f t="shared" si="0"/>
        <v>264.99</v>
      </c>
      <c r="O64" s="112">
        <f t="shared" si="1"/>
        <v>9.9999999999909051E-3</v>
      </c>
      <c r="P64">
        <v>75.17</v>
      </c>
      <c r="Q64">
        <v>42.7</v>
      </c>
      <c r="R64">
        <v>16.100000000000001</v>
      </c>
      <c r="S64">
        <v>79.799999999999983</v>
      </c>
      <c r="T64">
        <v>51.23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75.17</v>
      </c>
      <c r="J65">
        <f>BYPL_EOD!AE65+BYPL_EOD!AF65</f>
        <v>42.7</v>
      </c>
      <c r="K65">
        <f>MES_EOD!AE65+MES_EOD!AF65</f>
        <v>16.100000000000001</v>
      </c>
      <c r="L65">
        <f>NDMC_EOD!AE65+NDMC_EOD!AF65</f>
        <v>79.790000000000006</v>
      </c>
      <c r="M65">
        <f>TPDDL_EOD!AE65+TPDDL_EOD!AF65</f>
        <v>51.23</v>
      </c>
      <c r="N65">
        <f t="shared" si="0"/>
        <v>264.99</v>
      </c>
      <c r="O65" s="112">
        <f t="shared" si="1"/>
        <v>9.9999999999909051E-3</v>
      </c>
      <c r="P65">
        <v>75.17</v>
      </c>
      <c r="Q65">
        <v>42.7</v>
      </c>
      <c r="R65">
        <v>16.100000000000001</v>
      </c>
      <c r="S65">
        <v>79.799999999999983</v>
      </c>
      <c r="T65">
        <v>51.23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75.17</v>
      </c>
      <c r="J66">
        <f>BYPL_EOD!AE66+BYPL_EOD!AF66</f>
        <v>42.7</v>
      </c>
      <c r="K66">
        <f>MES_EOD!AE66+MES_EOD!AF66</f>
        <v>16.100000000000001</v>
      </c>
      <c r="L66">
        <f>NDMC_EOD!AE66+NDMC_EOD!AF66</f>
        <v>79.790000000000006</v>
      </c>
      <c r="M66">
        <f>TPDDL_EOD!AE66+TPDDL_EOD!AF66</f>
        <v>51.23</v>
      </c>
      <c r="N66">
        <f t="shared" si="0"/>
        <v>264.99</v>
      </c>
      <c r="O66" s="112">
        <f t="shared" si="1"/>
        <v>9.9999999999909051E-3</v>
      </c>
      <c r="P66">
        <v>75.17</v>
      </c>
      <c r="Q66">
        <v>42.7</v>
      </c>
      <c r="R66">
        <v>16.100000000000001</v>
      </c>
      <c r="S66">
        <v>79.799999999999983</v>
      </c>
      <c r="T66">
        <v>51.23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75.17</v>
      </c>
      <c r="J67">
        <f>BYPL_EOD!AE67+BYPL_EOD!AF67</f>
        <v>42.7</v>
      </c>
      <c r="K67">
        <f>MES_EOD!AE67+MES_EOD!AF67</f>
        <v>16.100000000000001</v>
      </c>
      <c r="L67">
        <f>NDMC_EOD!AE67+NDMC_EOD!AF67</f>
        <v>79.790000000000006</v>
      </c>
      <c r="M67">
        <f>TPDDL_EOD!AE67+TPDDL_EOD!AF67</f>
        <v>51.23</v>
      </c>
      <c r="N67">
        <f t="shared" ref="N67:N98" si="6">SUM(I67:M67)</f>
        <v>264.99</v>
      </c>
      <c r="O67" s="112">
        <f t="shared" ref="O67:O98" si="7">G67-N67</f>
        <v>9.9999999999909051E-3</v>
      </c>
      <c r="P67">
        <v>75.17</v>
      </c>
      <c r="Q67">
        <v>42.7</v>
      </c>
      <c r="R67">
        <v>16.100000000000001</v>
      </c>
      <c r="S67">
        <v>79.799999999999983</v>
      </c>
      <c r="T67">
        <v>51.23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75.17</v>
      </c>
      <c r="J68">
        <f>BYPL_EOD!AE68+BYPL_EOD!AF68</f>
        <v>42.7</v>
      </c>
      <c r="K68">
        <f>MES_EOD!AE68+MES_EOD!AF68</f>
        <v>16.100000000000001</v>
      </c>
      <c r="L68">
        <f>NDMC_EOD!AE68+NDMC_EOD!AF68</f>
        <v>79.790000000000006</v>
      </c>
      <c r="M68">
        <f>TPDDL_EOD!AE68+TPDDL_EOD!AF68</f>
        <v>51.23</v>
      </c>
      <c r="N68">
        <f t="shared" si="6"/>
        <v>264.99</v>
      </c>
      <c r="O68" s="112">
        <f t="shared" si="7"/>
        <v>9.9999999999909051E-3</v>
      </c>
      <c r="P68">
        <v>75.17</v>
      </c>
      <c r="Q68">
        <v>42.7</v>
      </c>
      <c r="R68">
        <v>16.100000000000001</v>
      </c>
      <c r="S68">
        <v>79.799999999999983</v>
      </c>
      <c r="T68">
        <v>51.23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75.17</v>
      </c>
      <c r="J69">
        <f>BYPL_EOD!AE69+BYPL_EOD!AF69</f>
        <v>42.7</v>
      </c>
      <c r="K69">
        <f>MES_EOD!AE69+MES_EOD!AF69</f>
        <v>16.100000000000001</v>
      </c>
      <c r="L69">
        <f>NDMC_EOD!AE69+NDMC_EOD!AF69</f>
        <v>79.790000000000006</v>
      </c>
      <c r="M69">
        <f>TPDDL_EOD!AE69+TPDDL_EOD!AF69</f>
        <v>51.23</v>
      </c>
      <c r="N69">
        <f t="shared" si="6"/>
        <v>264.99</v>
      </c>
      <c r="O69" s="112">
        <f t="shared" si="7"/>
        <v>9.9999999999909051E-3</v>
      </c>
      <c r="P69">
        <v>75.17</v>
      </c>
      <c r="Q69">
        <v>42.7</v>
      </c>
      <c r="R69">
        <v>16.100000000000001</v>
      </c>
      <c r="S69">
        <v>79.799999999999983</v>
      </c>
      <c r="T69">
        <v>51.23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75.17</v>
      </c>
      <c r="J70">
        <f>BYPL_EOD!AE70+BYPL_EOD!AF70</f>
        <v>42.7</v>
      </c>
      <c r="K70">
        <f>MES_EOD!AE70+MES_EOD!AF70</f>
        <v>16.100000000000001</v>
      </c>
      <c r="L70">
        <f>NDMC_EOD!AE70+NDMC_EOD!AF70</f>
        <v>79.790000000000006</v>
      </c>
      <c r="M70">
        <f>TPDDL_EOD!AE70+TPDDL_EOD!AF70</f>
        <v>51.23</v>
      </c>
      <c r="N70">
        <f t="shared" si="6"/>
        <v>264.99</v>
      </c>
      <c r="O70" s="112">
        <f t="shared" si="7"/>
        <v>9.9999999999909051E-3</v>
      </c>
      <c r="P70">
        <v>75.17</v>
      </c>
      <c r="Q70">
        <v>42.7</v>
      </c>
      <c r="R70">
        <v>16.100000000000001</v>
      </c>
      <c r="S70">
        <v>79.799999999999983</v>
      </c>
      <c r="T70">
        <v>51.23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75.17</v>
      </c>
      <c r="J71">
        <f>BYPL_EOD!AE71+BYPL_EOD!AF71</f>
        <v>42.7</v>
      </c>
      <c r="K71">
        <f>MES_EOD!AE71+MES_EOD!AF71</f>
        <v>16.100000000000001</v>
      </c>
      <c r="L71">
        <f>NDMC_EOD!AE71+NDMC_EOD!AF71</f>
        <v>79.790000000000006</v>
      </c>
      <c r="M71">
        <f>TPDDL_EOD!AE71+TPDDL_EOD!AF71</f>
        <v>51.23</v>
      </c>
      <c r="N71">
        <f t="shared" si="6"/>
        <v>264.99</v>
      </c>
      <c r="O71" s="112">
        <f t="shared" si="7"/>
        <v>9.9999999999909051E-3</v>
      </c>
      <c r="P71">
        <v>75.17</v>
      </c>
      <c r="Q71">
        <v>42.7</v>
      </c>
      <c r="R71">
        <v>16.100000000000001</v>
      </c>
      <c r="S71">
        <v>79.799999999999983</v>
      </c>
      <c r="T71">
        <v>51.23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75.17</v>
      </c>
      <c r="J72">
        <f>BYPL_EOD!AE72+BYPL_EOD!AF72</f>
        <v>42.7</v>
      </c>
      <c r="K72">
        <f>MES_EOD!AE72+MES_EOD!AF72</f>
        <v>16.100000000000001</v>
      </c>
      <c r="L72">
        <f>NDMC_EOD!AE72+NDMC_EOD!AF72</f>
        <v>79.790000000000006</v>
      </c>
      <c r="M72">
        <f>TPDDL_EOD!AE72+TPDDL_EOD!AF72</f>
        <v>51.23</v>
      </c>
      <c r="N72">
        <f t="shared" si="6"/>
        <v>264.99</v>
      </c>
      <c r="O72" s="112">
        <f t="shared" si="7"/>
        <v>9.9999999999909051E-3</v>
      </c>
      <c r="P72">
        <v>75.17</v>
      </c>
      <c r="Q72">
        <v>42.7</v>
      </c>
      <c r="R72">
        <v>16.100000000000001</v>
      </c>
      <c r="S72">
        <v>79.799999999999983</v>
      </c>
      <c r="T72">
        <v>51.23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75.17</v>
      </c>
      <c r="J73">
        <f>BYPL_EOD!AE73+BYPL_EOD!AF73</f>
        <v>42.7</v>
      </c>
      <c r="K73">
        <f>MES_EOD!AE73+MES_EOD!AF73</f>
        <v>16.100000000000001</v>
      </c>
      <c r="L73">
        <f>NDMC_EOD!AE73+NDMC_EOD!AF73</f>
        <v>79.790000000000006</v>
      </c>
      <c r="M73">
        <f>TPDDL_EOD!AE73+TPDDL_EOD!AF73</f>
        <v>51.23</v>
      </c>
      <c r="N73">
        <f t="shared" si="6"/>
        <v>264.99</v>
      </c>
      <c r="O73" s="112">
        <f t="shared" si="7"/>
        <v>9.9999999999909051E-3</v>
      </c>
      <c r="P73">
        <v>75.17</v>
      </c>
      <c r="Q73">
        <v>42.7</v>
      </c>
      <c r="R73">
        <v>16.100000000000001</v>
      </c>
      <c r="S73">
        <v>79.799999999999983</v>
      </c>
      <c r="T73">
        <v>51.23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75.17</v>
      </c>
      <c r="J74">
        <f>BYPL_EOD!AE74+BYPL_EOD!AF74</f>
        <v>42.7</v>
      </c>
      <c r="K74">
        <f>MES_EOD!AE74+MES_EOD!AF74</f>
        <v>16.100000000000001</v>
      </c>
      <c r="L74">
        <f>NDMC_EOD!AE74+NDMC_EOD!AF74</f>
        <v>79.790000000000006</v>
      </c>
      <c r="M74">
        <f>TPDDL_EOD!AE74+TPDDL_EOD!AF74</f>
        <v>51.23</v>
      </c>
      <c r="N74">
        <f t="shared" si="6"/>
        <v>264.99</v>
      </c>
      <c r="O74" s="112">
        <f t="shared" si="7"/>
        <v>9.9999999999909051E-3</v>
      </c>
      <c r="P74">
        <v>75.17</v>
      </c>
      <c r="Q74">
        <v>42.7</v>
      </c>
      <c r="R74">
        <v>16.100000000000001</v>
      </c>
      <c r="S74">
        <v>79.799999999999983</v>
      </c>
      <c r="T74">
        <v>51.23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75.17</v>
      </c>
      <c r="J75">
        <f>BYPL_EOD!AE75+BYPL_EOD!AF75</f>
        <v>42.7</v>
      </c>
      <c r="K75">
        <f>MES_EOD!AE75+MES_EOD!AF75</f>
        <v>16.100000000000001</v>
      </c>
      <c r="L75">
        <f>NDMC_EOD!AE75+NDMC_EOD!AF75</f>
        <v>79.790000000000006</v>
      </c>
      <c r="M75">
        <f>TPDDL_EOD!AE75+TPDDL_EOD!AF75</f>
        <v>51.23</v>
      </c>
      <c r="N75">
        <f t="shared" si="6"/>
        <v>264.99</v>
      </c>
      <c r="O75" s="112">
        <f t="shared" si="7"/>
        <v>9.9999999999909051E-3</v>
      </c>
      <c r="P75">
        <v>75.17</v>
      </c>
      <c r="Q75">
        <v>42.7</v>
      </c>
      <c r="R75">
        <v>16.100000000000001</v>
      </c>
      <c r="S75">
        <v>79.799999999999983</v>
      </c>
      <c r="T75">
        <v>51.23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75.17</v>
      </c>
      <c r="J76">
        <f>BYPL_EOD!AE76+BYPL_EOD!AF76</f>
        <v>42.7</v>
      </c>
      <c r="K76">
        <f>MES_EOD!AE76+MES_EOD!AF76</f>
        <v>16.100000000000001</v>
      </c>
      <c r="L76">
        <f>NDMC_EOD!AE76+NDMC_EOD!AF76</f>
        <v>79.790000000000006</v>
      </c>
      <c r="M76">
        <f>TPDDL_EOD!AE76+TPDDL_EOD!AF76</f>
        <v>51.23</v>
      </c>
      <c r="N76">
        <f t="shared" si="6"/>
        <v>264.99</v>
      </c>
      <c r="O76" s="112">
        <f t="shared" si="7"/>
        <v>9.9999999999909051E-3</v>
      </c>
      <c r="P76">
        <v>75.17</v>
      </c>
      <c r="Q76">
        <v>42.7</v>
      </c>
      <c r="R76">
        <v>16.100000000000001</v>
      </c>
      <c r="S76">
        <v>79.799999999999983</v>
      </c>
      <c r="T76">
        <v>51.23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75.17</v>
      </c>
      <c r="J77">
        <f>BYPL_EOD!AE77+BYPL_EOD!AF77</f>
        <v>42.7</v>
      </c>
      <c r="K77">
        <f>MES_EOD!AE77+MES_EOD!AF77</f>
        <v>16.100000000000001</v>
      </c>
      <c r="L77">
        <f>NDMC_EOD!AE77+NDMC_EOD!AF77</f>
        <v>79.790000000000006</v>
      </c>
      <c r="M77">
        <f>TPDDL_EOD!AE77+TPDDL_EOD!AF77</f>
        <v>51.23</v>
      </c>
      <c r="N77">
        <f t="shared" si="6"/>
        <v>264.99</v>
      </c>
      <c r="O77" s="112">
        <f t="shared" si="7"/>
        <v>9.9999999999909051E-3</v>
      </c>
      <c r="P77">
        <v>75.17</v>
      </c>
      <c r="Q77">
        <v>42.7</v>
      </c>
      <c r="R77">
        <v>16.100000000000001</v>
      </c>
      <c r="S77">
        <v>79.799999999999983</v>
      </c>
      <c r="T77">
        <v>51.23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75.17</v>
      </c>
      <c r="J78">
        <f>BYPL_EOD!AE78+BYPL_EOD!AF78</f>
        <v>42.7</v>
      </c>
      <c r="K78">
        <f>MES_EOD!AE78+MES_EOD!AF78</f>
        <v>16.100000000000001</v>
      </c>
      <c r="L78">
        <f>NDMC_EOD!AE78+NDMC_EOD!AF78</f>
        <v>79.790000000000006</v>
      </c>
      <c r="M78">
        <f>TPDDL_EOD!AE78+TPDDL_EOD!AF78</f>
        <v>51.23</v>
      </c>
      <c r="N78">
        <f t="shared" si="6"/>
        <v>264.99</v>
      </c>
      <c r="O78" s="112">
        <f t="shared" si="7"/>
        <v>9.9999999999909051E-3</v>
      </c>
      <c r="P78">
        <v>75.17</v>
      </c>
      <c r="Q78">
        <v>42.7</v>
      </c>
      <c r="R78">
        <v>16.100000000000001</v>
      </c>
      <c r="S78">
        <v>79.799999999999983</v>
      </c>
      <c r="T78">
        <v>51.23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75.17</v>
      </c>
      <c r="J79">
        <f>BYPL_EOD!AE79+BYPL_EOD!AF79</f>
        <v>42.7</v>
      </c>
      <c r="K79">
        <f>MES_EOD!AE79+MES_EOD!AF79</f>
        <v>16.100000000000001</v>
      </c>
      <c r="L79">
        <f>NDMC_EOD!AE79+NDMC_EOD!AF79</f>
        <v>79.790000000000006</v>
      </c>
      <c r="M79">
        <f>TPDDL_EOD!AE79+TPDDL_EOD!AF79</f>
        <v>51.23</v>
      </c>
      <c r="N79">
        <f t="shared" si="6"/>
        <v>264.99</v>
      </c>
      <c r="O79" s="112">
        <f t="shared" si="7"/>
        <v>9.9999999999909051E-3</v>
      </c>
      <c r="P79">
        <v>75.17</v>
      </c>
      <c r="Q79">
        <v>42.7</v>
      </c>
      <c r="R79">
        <v>16.100000000000001</v>
      </c>
      <c r="S79">
        <v>79.799999999999983</v>
      </c>
      <c r="T79">
        <v>51.23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75.17</v>
      </c>
      <c r="J80">
        <f>BYPL_EOD!AE80+BYPL_EOD!AF80</f>
        <v>42.7</v>
      </c>
      <c r="K80">
        <f>MES_EOD!AE80+MES_EOD!AF80</f>
        <v>16.100000000000001</v>
      </c>
      <c r="L80">
        <f>NDMC_EOD!AE80+NDMC_EOD!AF80</f>
        <v>79.790000000000006</v>
      </c>
      <c r="M80">
        <f>TPDDL_EOD!AE80+TPDDL_EOD!AF80</f>
        <v>51.23</v>
      </c>
      <c r="N80">
        <f t="shared" si="6"/>
        <v>264.99</v>
      </c>
      <c r="O80" s="112">
        <f t="shared" si="7"/>
        <v>9.9999999999909051E-3</v>
      </c>
      <c r="P80">
        <v>75.17</v>
      </c>
      <c r="Q80">
        <v>42.7</v>
      </c>
      <c r="R80">
        <v>16.100000000000001</v>
      </c>
      <c r="S80">
        <v>79.799999999999983</v>
      </c>
      <c r="T80">
        <v>51.23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75.17</v>
      </c>
      <c r="J81">
        <f>BYPL_EOD!AE81+BYPL_EOD!AF81</f>
        <v>42.7</v>
      </c>
      <c r="K81">
        <f>MES_EOD!AE81+MES_EOD!AF81</f>
        <v>16.100000000000001</v>
      </c>
      <c r="L81">
        <f>NDMC_EOD!AE81+NDMC_EOD!AF81</f>
        <v>79.790000000000006</v>
      </c>
      <c r="M81">
        <f>TPDDL_EOD!AE81+TPDDL_EOD!AF81</f>
        <v>51.23</v>
      </c>
      <c r="N81">
        <f t="shared" si="6"/>
        <v>264.99</v>
      </c>
      <c r="O81" s="112">
        <f t="shared" si="7"/>
        <v>9.9999999999909051E-3</v>
      </c>
      <c r="P81">
        <v>75.17</v>
      </c>
      <c r="Q81">
        <v>42.7</v>
      </c>
      <c r="R81">
        <v>16.100000000000001</v>
      </c>
      <c r="S81">
        <v>79.799999999999983</v>
      </c>
      <c r="T81">
        <v>51.23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75.17</v>
      </c>
      <c r="J82">
        <f>BYPL_EOD!AE82+BYPL_EOD!AF82</f>
        <v>42.7</v>
      </c>
      <c r="K82">
        <f>MES_EOD!AE82+MES_EOD!AF82</f>
        <v>16.100000000000001</v>
      </c>
      <c r="L82">
        <f>NDMC_EOD!AE82+NDMC_EOD!AF82</f>
        <v>79.790000000000006</v>
      </c>
      <c r="M82">
        <f>TPDDL_EOD!AE82+TPDDL_EOD!AF82</f>
        <v>51.23</v>
      </c>
      <c r="N82">
        <f t="shared" si="6"/>
        <v>264.99</v>
      </c>
      <c r="O82" s="112">
        <f t="shared" si="7"/>
        <v>9.9999999999909051E-3</v>
      </c>
      <c r="P82">
        <v>75.17</v>
      </c>
      <c r="Q82">
        <v>42.7</v>
      </c>
      <c r="R82">
        <v>16.100000000000001</v>
      </c>
      <c r="S82">
        <v>79.799999999999983</v>
      </c>
      <c r="T82">
        <v>51.23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75.17</v>
      </c>
      <c r="J83">
        <f>BYPL_EOD!AE83+BYPL_EOD!AF83</f>
        <v>42.7</v>
      </c>
      <c r="K83">
        <f>MES_EOD!AE83+MES_EOD!AF83</f>
        <v>16.100000000000001</v>
      </c>
      <c r="L83">
        <f>NDMC_EOD!AE83+NDMC_EOD!AF83</f>
        <v>79.790000000000006</v>
      </c>
      <c r="M83">
        <f>TPDDL_EOD!AE83+TPDDL_EOD!AF83</f>
        <v>51.23</v>
      </c>
      <c r="N83">
        <f t="shared" si="6"/>
        <v>264.99</v>
      </c>
      <c r="O83" s="112">
        <f t="shared" si="7"/>
        <v>9.9999999999909051E-3</v>
      </c>
      <c r="P83">
        <v>75.17</v>
      </c>
      <c r="Q83">
        <v>42.7</v>
      </c>
      <c r="R83">
        <v>16.100000000000001</v>
      </c>
      <c r="S83">
        <v>79.799999999999983</v>
      </c>
      <c r="T83">
        <v>51.23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75.17</v>
      </c>
      <c r="J84">
        <f>BYPL_EOD!AE84+BYPL_EOD!AF84</f>
        <v>42.7</v>
      </c>
      <c r="K84">
        <f>MES_EOD!AE84+MES_EOD!AF84</f>
        <v>16.100000000000001</v>
      </c>
      <c r="L84">
        <f>NDMC_EOD!AE84+NDMC_EOD!AF84</f>
        <v>79.790000000000006</v>
      </c>
      <c r="M84">
        <f>TPDDL_EOD!AE84+TPDDL_EOD!AF84</f>
        <v>51.23</v>
      </c>
      <c r="N84">
        <f t="shared" si="6"/>
        <v>264.99</v>
      </c>
      <c r="O84" s="112">
        <f t="shared" si="7"/>
        <v>9.9999999999909051E-3</v>
      </c>
      <c r="P84">
        <v>75.17</v>
      </c>
      <c r="Q84">
        <v>42.7</v>
      </c>
      <c r="R84">
        <v>16.100000000000001</v>
      </c>
      <c r="S84">
        <v>79.799999999999983</v>
      </c>
      <c r="T84">
        <v>51.23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74.790000000000006</v>
      </c>
      <c r="J85">
        <f>BYPL_EOD!AE85+BYPL_EOD!AF85</f>
        <v>43.84</v>
      </c>
      <c r="K85">
        <f>MES_EOD!AE85+MES_EOD!AF85</f>
        <v>16.02</v>
      </c>
      <c r="L85">
        <f>NDMC_EOD!AE85+NDMC_EOD!AF85</f>
        <v>79.39</v>
      </c>
      <c r="M85">
        <f>TPDDL_EOD!AE85+TPDDL_EOD!AF85</f>
        <v>50.97</v>
      </c>
      <c r="N85">
        <f t="shared" si="6"/>
        <v>265.01</v>
      </c>
      <c r="O85" s="112">
        <f t="shared" si="7"/>
        <v>-9.9999999999909051E-3</v>
      </c>
      <c r="P85">
        <v>74.787177842345585</v>
      </c>
      <c r="Q85">
        <v>43.83834572280292</v>
      </c>
      <c r="R85">
        <v>16.019395494509642</v>
      </c>
      <c r="S85">
        <v>79.387004263990036</v>
      </c>
      <c r="T85">
        <v>50.968076676351835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74.790000000000006</v>
      </c>
      <c r="J86">
        <f>BYPL_EOD!AE86+BYPL_EOD!AF86</f>
        <v>43.84</v>
      </c>
      <c r="K86">
        <f>MES_EOD!AE86+MES_EOD!AF86</f>
        <v>16.02</v>
      </c>
      <c r="L86">
        <f>NDMC_EOD!AE86+NDMC_EOD!AF86</f>
        <v>79.39</v>
      </c>
      <c r="M86">
        <f>TPDDL_EOD!AE86+TPDDL_EOD!AF86</f>
        <v>50.97</v>
      </c>
      <c r="N86">
        <f t="shared" si="6"/>
        <v>265.01</v>
      </c>
      <c r="O86" s="112">
        <f t="shared" si="7"/>
        <v>-9.9999999999909051E-3</v>
      </c>
      <c r="P86">
        <v>74.787177842345585</v>
      </c>
      <c r="Q86">
        <v>43.83834572280292</v>
      </c>
      <c r="R86">
        <v>16.019395494509642</v>
      </c>
      <c r="S86">
        <v>79.387004263990036</v>
      </c>
      <c r="T86">
        <v>50.968076676351835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75.17</v>
      </c>
      <c r="J87">
        <f>BYPL_EOD!AE87+BYPL_EOD!AF87</f>
        <v>42.7</v>
      </c>
      <c r="K87">
        <f>MES_EOD!AE87+MES_EOD!AF87</f>
        <v>16.100000000000001</v>
      </c>
      <c r="L87">
        <f>NDMC_EOD!AE87+NDMC_EOD!AF87</f>
        <v>79.790000000000006</v>
      </c>
      <c r="M87">
        <f>TPDDL_EOD!AE87+TPDDL_EOD!AF87</f>
        <v>51.23</v>
      </c>
      <c r="N87">
        <f t="shared" si="6"/>
        <v>264.99</v>
      </c>
      <c r="O87" s="112">
        <f t="shared" si="7"/>
        <v>9.9999999999909051E-3</v>
      </c>
      <c r="P87">
        <v>75.17</v>
      </c>
      <c r="Q87">
        <v>42.7</v>
      </c>
      <c r="R87">
        <v>16.100000000000001</v>
      </c>
      <c r="S87">
        <v>79.799999999999983</v>
      </c>
      <c r="T87">
        <v>51.23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75.17</v>
      </c>
      <c r="J88">
        <f>BYPL_EOD!AE88+BYPL_EOD!AF88</f>
        <v>42.7</v>
      </c>
      <c r="K88">
        <f>MES_EOD!AE88+MES_EOD!AF88</f>
        <v>16.100000000000001</v>
      </c>
      <c r="L88">
        <f>NDMC_EOD!AE88+NDMC_EOD!AF88</f>
        <v>79.790000000000006</v>
      </c>
      <c r="M88">
        <f>TPDDL_EOD!AE88+TPDDL_EOD!AF88</f>
        <v>51.23</v>
      </c>
      <c r="N88">
        <f t="shared" si="6"/>
        <v>264.99</v>
      </c>
      <c r="O88" s="112">
        <f t="shared" si="7"/>
        <v>9.9999999999909051E-3</v>
      </c>
      <c r="P88">
        <v>75.17</v>
      </c>
      <c r="Q88">
        <v>42.7</v>
      </c>
      <c r="R88">
        <v>16.100000000000001</v>
      </c>
      <c r="S88">
        <v>79.799999999999983</v>
      </c>
      <c r="T88">
        <v>51.23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75.17</v>
      </c>
      <c r="J89">
        <f>BYPL_EOD!AE89+BYPL_EOD!AF89</f>
        <v>42.7</v>
      </c>
      <c r="K89">
        <f>MES_EOD!AE89+MES_EOD!AF89</f>
        <v>16.100000000000001</v>
      </c>
      <c r="L89">
        <f>NDMC_EOD!AE89+NDMC_EOD!AF89</f>
        <v>79.790000000000006</v>
      </c>
      <c r="M89">
        <f>TPDDL_EOD!AE89+TPDDL_EOD!AF89</f>
        <v>51.23</v>
      </c>
      <c r="N89">
        <f t="shared" si="6"/>
        <v>264.99</v>
      </c>
      <c r="O89" s="112">
        <f t="shared" si="7"/>
        <v>9.9999999999909051E-3</v>
      </c>
      <c r="P89">
        <v>75.17</v>
      </c>
      <c r="Q89">
        <v>42.7</v>
      </c>
      <c r="R89">
        <v>16.100000000000001</v>
      </c>
      <c r="S89">
        <v>79.799999999999983</v>
      </c>
      <c r="T89">
        <v>51.23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75.17</v>
      </c>
      <c r="J90">
        <f>BYPL_EOD!AE90+BYPL_EOD!AF90</f>
        <v>42.7</v>
      </c>
      <c r="K90">
        <f>MES_EOD!AE90+MES_EOD!AF90</f>
        <v>16.100000000000001</v>
      </c>
      <c r="L90">
        <f>NDMC_EOD!AE90+NDMC_EOD!AF90</f>
        <v>79.790000000000006</v>
      </c>
      <c r="M90">
        <f>TPDDL_EOD!AE90+TPDDL_EOD!AF90</f>
        <v>51.23</v>
      </c>
      <c r="N90">
        <f t="shared" si="6"/>
        <v>264.99</v>
      </c>
      <c r="O90" s="112">
        <f t="shared" si="7"/>
        <v>9.9999999999909051E-3</v>
      </c>
      <c r="P90">
        <v>75.17</v>
      </c>
      <c r="Q90">
        <v>42.7</v>
      </c>
      <c r="R90">
        <v>16.100000000000001</v>
      </c>
      <c r="S90">
        <v>79.799999999999983</v>
      </c>
      <c r="T90">
        <v>51.23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75.17</v>
      </c>
      <c r="J91">
        <f>BYPL_EOD!AE91+BYPL_EOD!AF91</f>
        <v>42.7</v>
      </c>
      <c r="K91">
        <f>MES_EOD!AE91+MES_EOD!AF91</f>
        <v>16.100000000000001</v>
      </c>
      <c r="L91">
        <f>NDMC_EOD!AE91+NDMC_EOD!AF91</f>
        <v>79.790000000000006</v>
      </c>
      <c r="M91">
        <f>TPDDL_EOD!AE91+TPDDL_EOD!AF91</f>
        <v>51.23</v>
      </c>
      <c r="N91">
        <f t="shared" si="6"/>
        <v>264.99</v>
      </c>
      <c r="O91" s="112">
        <f t="shared" si="7"/>
        <v>9.9999999999909051E-3</v>
      </c>
      <c r="P91">
        <v>75.17</v>
      </c>
      <c r="Q91">
        <v>42.7</v>
      </c>
      <c r="R91">
        <v>16.100000000000001</v>
      </c>
      <c r="S91">
        <v>79.799999999999983</v>
      </c>
      <c r="T91">
        <v>51.23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75.17</v>
      </c>
      <c r="J92">
        <f>BYPL_EOD!AE92+BYPL_EOD!AF92</f>
        <v>42.7</v>
      </c>
      <c r="K92">
        <f>MES_EOD!AE92+MES_EOD!AF92</f>
        <v>16.100000000000001</v>
      </c>
      <c r="L92">
        <f>NDMC_EOD!AE92+NDMC_EOD!AF92</f>
        <v>79.790000000000006</v>
      </c>
      <c r="M92">
        <f>TPDDL_EOD!AE92+TPDDL_EOD!AF92</f>
        <v>51.23</v>
      </c>
      <c r="N92">
        <f t="shared" si="6"/>
        <v>264.99</v>
      </c>
      <c r="O92" s="112">
        <f t="shared" si="7"/>
        <v>9.9999999999909051E-3</v>
      </c>
      <c r="P92">
        <v>75.17</v>
      </c>
      <c r="Q92">
        <v>42.7</v>
      </c>
      <c r="R92">
        <v>16.100000000000001</v>
      </c>
      <c r="S92">
        <v>79.799999999999983</v>
      </c>
      <c r="T92">
        <v>51.23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75.17</v>
      </c>
      <c r="J93">
        <f>BYPL_EOD!AE93+BYPL_EOD!AF93</f>
        <v>42.7</v>
      </c>
      <c r="K93">
        <f>MES_EOD!AE93+MES_EOD!AF93</f>
        <v>16.100000000000001</v>
      </c>
      <c r="L93">
        <f>NDMC_EOD!AE93+NDMC_EOD!AF93</f>
        <v>79.790000000000006</v>
      </c>
      <c r="M93">
        <f>TPDDL_EOD!AE93+TPDDL_EOD!AF93</f>
        <v>51.23</v>
      </c>
      <c r="N93">
        <f t="shared" si="6"/>
        <v>264.99</v>
      </c>
      <c r="O93" s="112">
        <f t="shared" si="7"/>
        <v>9.9999999999909051E-3</v>
      </c>
      <c r="P93">
        <v>75.17</v>
      </c>
      <c r="Q93">
        <v>42.7</v>
      </c>
      <c r="R93">
        <v>16.100000000000001</v>
      </c>
      <c r="S93">
        <v>79.799999999999983</v>
      </c>
      <c r="T93">
        <v>51.23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75.17</v>
      </c>
      <c r="J94">
        <f>BYPL_EOD!AE94+BYPL_EOD!AF94</f>
        <v>42.7</v>
      </c>
      <c r="K94">
        <f>MES_EOD!AE94+MES_EOD!AF94</f>
        <v>16.100000000000001</v>
      </c>
      <c r="L94">
        <f>NDMC_EOD!AE94+NDMC_EOD!AF94</f>
        <v>79.790000000000006</v>
      </c>
      <c r="M94">
        <f>TPDDL_EOD!AE94+TPDDL_EOD!AF94</f>
        <v>51.23</v>
      </c>
      <c r="N94">
        <f t="shared" si="6"/>
        <v>264.99</v>
      </c>
      <c r="O94" s="112">
        <f t="shared" si="7"/>
        <v>9.9999999999909051E-3</v>
      </c>
      <c r="P94">
        <v>75.17</v>
      </c>
      <c r="Q94">
        <v>42.7</v>
      </c>
      <c r="R94">
        <v>16.100000000000001</v>
      </c>
      <c r="S94">
        <v>79.799999999999983</v>
      </c>
      <c r="T94">
        <v>51.23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75.17</v>
      </c>
      <c r="J95">
        <f>BYPL_EOD!AE95+BYPL_EOD!AF95</f>
        <v>42.7</v>
      </c>
      <c r="K95">
        <f>MES_EOD!AE95+MES_EOD!AF95</f>
        <v>16.100000000000001</v>
      </c>
      <c r="L95">
        <f>NDMC_EOD!AE95+NDMC_EOD!AF95</f>
        <v>79.790000000000006</v>
      </c>
      <c r="M95">
        <f>TPDDL_EOD!AE95+TPDDL_EOD!AF95</f>
        <v>51.23</v>
      </c>
      <c r="N95">
        <f t="shared" si="6"/>
        <v>264.99</v>
      </c>
      <c r="O95" s="112">
        <f t="shared" si="7"/>
        <v>9.9999999999909051E-3</v>
      </c>
      <c r="P95">
        <v>75.17</v>
      </c>
      <c r="Q95">
        <v>42.7</v>
      </c>
      <c r="R95">
        <v>16.100000000000001</v>
      </c>
      <c r="S95">
        <v>79.799999999999983</v>
      </c>
      <c r="T95">
        <v>51.23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75.17</v>
      </c>
      <c r="J96">
        <f>BYPL_EOD!AE96+BYPL_EOD!AF96</f>
        <v>42.7</v>
      </c>
      <c r="K96">
        <f>MES_EOD!AE96+MES_EOD!AF96</f>
        <v>16.100000000000001</v>
      </c>
      <c r="L96">
        <f>NDMC_EOD!AE96+NDMC_EOD!AF96</f>
        <v>79.790000000000006</v>
      </c>
      <c r="M96">
        <f>TPDDL_EOD!AE96+TPDDL_EOD!AF96</f>
        <v>51.23</v>
      </c>
      <c r="N96">
        <f t="shared" si="6"/>
        <v>264.99</v>
      </c>
      <c r="O96" s="112">
        <f t="shared" si="7"/>
        <v>9.9999999999909051E-3</v>
      </c>
      <c r="P96">
        <v>75.17</v>
      </c>
      <c r="Q96">
        <v>42.7</v>
      </c>
      <c r="R96">
        <v>16.100000000000001</v>
      </c>
      <c r="S96">
        <v>79.799999999999983</v>
      </c>
      <c r="T96">
        <v>51.23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75.17</v>
      </c>
      <c r="J97">
        <f>BYPL_EOD!AE97+BYPL_EOD!AF97</f>
        <v>42.7</v>
      </c>
      <c r="K97">
        <f>MES_EOD!AE97+MES_EOD!AF97</f>
        <v>16.100000000000001</v>
      </c>
      <c r="L97">
        <f>NDMC_EOD!AE97+NDMC_EOD!AF97</f>
        <v>79.790000000000006</v>
      </c>
      <c r="M97">
        <f>TPDDL_EOD!AE97+TPDDL_EOD!AF97</f>
        <v>51.23</v>
      </c>
      <c r="N97">
        <f t="shared" si="6"/>
        <v>264.99</v>
      </c>
      <c r="O97" s="112">
        <f t="shared" si="7"/>
        <v>9.9999999999909051E-3</v>
      </c>
      <c r="P97">
        <v>75.17</v>
      </c>
      <c r="Q97">
        <v>42.7</v>
      </c>
      <c r="R97">
        <v>16.100000000000001</v>
      </c>
      <c r="S97">
        <v>79.799999999999983</v>
      </c>
      <c r="T97">
        <v>51.23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75.17</v>
      </c>
      <c r="J98">
        <f>BYPL_EOD!AE98+BYPL_EOD!AF98</f>
        <v>42.7</v>
      </c>
      <c r="K98">
        <f>MES_EOD!AE98+MES_EOD!AF98</f>
        <v>16.100000000000001</v>
      </c>
      <c r="L98">
        <f>NDMC_EOD!AE98+NDMC_EOD!AF98</f>
        <v>79.790000000000006</v>
      </c>
      <c r="M98">
        <f>TPDDL_EOD!AE98+TPDDL_EOD!AF98</f>
        <v>51.23</v>
      </c>
      <c r="N98">
        <f t="shared" si="6"/>
        <v>264.99</v>
      </c>
      <c r="O98" s="112">
        <f t="shared" si="7"/>
        <v>9.9999999999909051E-3</v>
      </c>
      <c r="P98">
        <v>75.17</v>
      </c>
      <c r="Q98">
        <v>42.7</v>
      </c>
      <c r="R98">
        <v>16.100000000000001</v>
      </c>
      <c r="S98">
        <v>79.799999999999983</v>
      </c>
      <c r="T98">
        <v>51.23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6.2949999999999999</v>
      </c>
      <c r="C99" s="114">
        <f t="shared" ref="C99:U99" si="12">SUM(C3:C98)/4000</f>
        <v>6.5000000000000002E-2</v>
      </c>
      <c r="D99" s="114">
        <f t="shared" si="12"/>
        <v>4.8537499999999998</v>
      </c>
      <c r="E99" s="114">
        <f t="shared" si="12"/>
        <v>6.5000000000000002E-2</v>
      </c>
      <c r="F99" s="114">
        <f t="shared" si="12"/>
        <v>6.36</v>
      </c>
      <c r="G99" s="114">
        <f t="shared" si="12"/>
        <v>4.9187500000000002</v>
      </c>
      <c r="H99" s="114"/>
      <c r="I99" s="114">
        <f t="shared" si="12"/>
        <v>1.4213350000000005</v>
      </c>
      <c r="J99" s="114">
        <f t="shared" si="12"/>
        <v>0.78911499999999934</v>
      </c>
      <c r="K99" s="114">
        <f t="shared" si="12"/>
        <v>0.29289749999999987</v>
      </c>
      <c r="L99" s="114">
        <f t="shared" si="12"/>
        <v>1.4515324999999997</v>
      </c>
      <c r="M99" s="114">
        <f t="shared" si="12"/>
        <v>0.9637675</v>
      </c>
      <c r="N99" s="114">
        <f t="shared" si="12"/>
        <v>4.9186475000000032</v>
      </c>
      <c r="O99" s="114">
        <f t="shared" si="12"/>
        <v>1.0249999999990678E-4</v>
      </c>
      <c r="P99" s="114">
        <f t="shared" si="12"/>
        <v>1.4213349991376785</v>
      </c>
      <c r="Q99" s="114">
        <f t="shared" si="12"/>
        <v>0.78911497392392083</v>
      </c>
      <c r="R99" s="114">
        <f t="shared" si="12"/>
        <v>0.2928974997697768</v>
      </c>
      <c r="S99" s="114">
        <f t="shared" si="12"/>
        <v>1.4516349989030046</v>
      </c>
      <c r="T99" s="114">
        <f t="shared" si="12"/>
        <v>0.96376752826562095</v>
      </c>
      <c r="U99" s="114">
        <f t="shared" si="12"/>
        <v>4.9187500000000002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218.61</v>
      </c>
      <c r="E3">
        <f>BAWANA!AM3</f>
        <v>0</v>
      </c>
      <c r="F3">
        <f>(B3+C3)*0.8</f>
        <v>256</v>
      </c>
      <c r="G3">
        <f>(D3+E3)</f>
        <v>218.61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50</v>
      </c>
      <c r="N3">
        <f t="shared" ref="N3:N66" si="0">SUM(I3:M3)</f>
        <v>218.61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19</v>
      </c>
      <c r="T3">
        <v>50</v>
      </c>
      <c r="U3" s="114">
        <f t="shared" ref="U3:U66" si="2">SUM(P3:T3)</f>
        <v>218.61</v>
      </c>
      <c r="V3" s="112">
        <f t="shared" ref="V3:V66" si="3">G3-U3</f>
        <v>0</v>
      </c>
      <c r="Y3">
        <f>BAWANA!AW3+BAWANA!AX3</f>
        <v>32</v>
      </c>
      <c r="Z3">
        <f>BAWANA!BD3+BAWANA!BE3</f>
        <v>19.39</v>
      </c>
      <c r="AA3">
        <f>BAWANA!X3+BAWANA!Y3</f>
        <v>32</v>
      </c>
      <c r="AB3">
        <f>BAWANA!AE3+BAWANA!AF3</f>
        <v>19.39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218.61</v>
      </c>
      <c r="E4">
        <f>BAWANA!AM4</f>
        <v>0</v>
      </c>
      <c r="F4">
        <f t="shared" ref="F4:F67" si="4">(B4+C4)*0.8</f>
        <v>256</v>
      </c>
      <c r="G4">
        <f t="shared" ref="G4:G67" si="5">(D4+E4)</f>
        <v>218.61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50</v>
      </c>
      <c r="N4">
        <f t="shared" si="0"/>
        <v>218.61</v>
      </c>
      <c r="O4" s="112">
        <f t="shared" si="1"/>
        <v>0</v>
      </c>
      <c r="P4">
        <v>99.61</v>
      </c>
      <c r="Q4">
        <v>45</v>
      </c>
      <c r="R4">
        <v>5</v>
      </c>
      <c r="S4">
        <v>19</v>
      </c>
      <c r="T4">
        <v>50</v>
      </c>
      <c r="U4" s="114">
        <f t="shared" si="2"/>
        <v>218.61</v>
      </c>
      <c r="V4" s="112">
        <f t="shared" si="3"/>
        <v>0</v>
      </c>
      <c r="Y4">
        <f>BAWANA!AW4+BAWANA!AX4</f>
        <v>32</v>
      </c>
      <c r="Z4">
        <f>BAWANA!BD4+BAWANA!BE4</f>
        <v>19.39</v>
      </c>
      <c r="AA4">
        <f>BAWANA!X4+BAWANA!Y4</f>
        <v>32</v>
      </c>
      <c r="AB4">
        <f>BAWANA!AE4+BAWANA!AF4</f>
        <v>19.39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218.61</v>
      </c>
      <c r="E5">
        <f>BAWANA!AM5</f>
        <v>0</v>
      </c>
      <c r="F5">
        <f t="shared" si="4"/>
        <v>256</v>
      </c>
      <c r="G5">
        <f t="shared" si="5"/>
        <v>218.61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50</v>
      </c>
      <c r="N5">
        <f t="shared" si="0"/>
        <v>218.61</v>
      </c>
      <c r="O5" s="112">
        <f t="shared" si="1"/>
        <v>0</v>
      </c>
      <c r="P5">
        <v>99.61</v>
      </c>
      <c r="Q5">
        <v>45</v>
      </c>
      <c r="R5">
        <v>5</v>
      </c>
      <c r="S5">
        <v>19</v>
      </c>
      <c r="T5">
        <v>50</v>
      </c>
      <c r="U5" s="114">
        <f t="shared" si="2"/>
        <v>218.61</v>
      </c>
      <c r="V5" s="112">
        <f t="shared" si="3"/>
        <v>0</v>
      </c>
      <c r="Y5">
        <f>BAWANA!AW5+BAWANA!AX5</f>
        <v>32</v>
      </c>
      <c r="Z5">
        <f>BAWANA!BD5+BAWANA!BE5</f>
        <v>19.39</v>
      </c>
      <c r="AA5">
        <f>BAWANA!X5+BAWANA!Y5</f>
        <v>32</v>
      </c>
      <c r="AB5">
        <f>BAWANA!AE5+BAWANA!AF5</f>
        <v>19.39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218.61</v>
      </c>
      <c r="E6">
        <f>BAWANA!AM6</f>
        <v>0</v>
      </c>
      <c r="F6">
        <f t="shared" si="4"/>
        <v>256</v>
      </c>
      <c r="G6">
        <f t="shared" si="5"/>
        <v>218.61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50</v>
      </c>
      <c r="N6">
        <f t="shared" si="0"/>
        <v>218.61</v>
      </c>
      <c r="O6" s="112">
        <f t="shared" si="1"/>
        <v>0</v>
      </c>
      <c r="P6">
        <v>99.61</v>
      </c>
      <c r="Q6">
        <v>45</v>
      </c>
      <c r="R6">
        <v>5</v>
      </c>
      <c r="S6">
        <v>19</v>
      </c>
      <c r="T6">
        <v>50</v>
      </c>
      <c r="U6" s="114">
        <f t="shared" si="2"/>
        <v>218.61</v>
      </c>
      <c r="V6" s="112">
        <f t="shared" si="3"/>
        <v>0</v>
      </c>
      <c r="Y6">
        <f>BAWANA!AW6+BAWANA!AX6</f>
        <v>32</v>
      </c>
      <c r="Z6">
        <f>BAWANA!BD6+BAWANA!BE6</f>
        <v>19.39</v>
      </c>
      <c r="AA6">
        <f>BAWANA!X6+BAWANA!Y6</f>
        <v>32</v>
      </c>
      <c r="AB6">
        <f>BAWANA!AE6+BAWANA!AF6</f>
        <v>19.39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218.61</v>
      </c>
      <c r="E7">
        <f>BAWANA!AM7</f>
        <v>0</v>
      </c>
      <c r="F7">
        <f t="shared" si="4"/>
        <v>256</v>
      </c>
      <c r="G7">
        <f t="shared" si="5"/>
        <v>218.61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50</v>
      </c>
      <c r="N7">
        <f t="shared" si="0"/>
        <v>218.61</v>
      </c>
      <c r="O7" s="112">
        <f t="shared" si="1"/>
        <v>0</v>
      </c>
      <c r="P7">
        <v>99.61</v>
      </c>
      <c r="Q7">
        <v>45</v>
      </c>
      <c r="R7">
        <v>5</v>
      </c>
      <c r="S7">
        <v>19</v>
      </c>
      <c r="T7">
        <v>50</v>
      </c>
      <c r="U7" s="114">
        <f t="shared" si="2"/>
        <v>218.61</v>
      </c>
      <c r="V7" s="112">
        <f t="shared" si="3"/>
        <v>0</v>
      </c>
      <c r="Y7">
        <f>BAWANA!AW7+BAWANA!AX7</f>
        <v>32</v>
      </c>
      <c r="Z7">
        <f>BAWANA!BD7+BAWANA!BE7</f>
        <v>19.39</v>
      </c>
      <c r="AA7">
        <f>BAWANA!X7+BAWANA!Y7</f>
        <v>32</v>
      </c>
      <c r="AB7">
        <f>BAWANA!AE7+BAWANA!AF7</f>
        <v>19.39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218.61</v>
      </c>
      <c r="E8">
        <f>BAWANA!AM8</f>
        <v>0</v>
      </c>
      <c r="F8">
        <f t="shared" si="4"/>
        <v>256</v>
      </c>
      <c r="G8">
        <f t="shared" si="5"/>
        <v>218.61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50</v>
      </c>
      <c r="N8">
        <f t="shared" si="0"/>
        <v>218.61</v>
      </c>
      <c r="O8" s="112">
        <f t="shared" si="1"/>
        <v>0</v>
      </c>
      <c r="P8">
        <v>99.61</v>
      </c>
      <c r="Q8">
        <v>45</v>
      </c>
      <c r="R8">
        <v>5</v>
      </c>
      <c r="S8">
        <v>19</v>
      </c>
      <c r="T8">
        <v>50</v>
      </c>
      <c r="U8" s="114">
        <f t="shared" si="2"/>
        <v>218.61</v>
      </c>
      <c r="V8" s="112">
        <f t="shared" si="3"/>
        <v>0</v>
      </c>
      <c r="Y8">
        <f>BAWANA!AW8+BAWANA!AX8</f>
        <v>32</v>
      </c>
      <c r="Z8">
        <f>BAWANA!BD8+BAWANA!BE8</f>
        <v>19.39</v>
      </c>
      <c r="AA8">
        <f>BAWANA!X8+BAWANA!Y8</f>
        <v>32</v>
      </c>
      <c r="AB8">
        <f>BAWANA!AE8+BAWANA!AF8</f>
        <v>19.39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218.61</v>
      </c>
      <c r="E9">
        <f>BAWANA!AM9</f>
        <v>0</v>
      </c>
      <c r="F9">
        <f t="shared" si="4"/>
        <v>256</v>
      </c>
      <c r="G9">
        <f t="shared" si="5"/>
        <v>218.61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50</v>
      </c>
      <c r="N9">
        <f t="shared" si="0"/>
        <v>218.61</v>
      </c>
      <c r="O9" s="112">
        <f t="shared" si="1"/>
        <v>0</v>
      </c>
      <c r="P9">
        <v>99.61</v>
      </c>
      <c r="Q9">
        <v>45</v>
      </c>
      <c r="R9">
        <v>5</v>
      </c>
      <c r="S9">
        <v>19</v>
      </c>
      <c r="T9">
        <v>50</v>
      </c>
      <c r="U9" s="114">
        <f t="shared" si="2"/>
        <v>218.61</v>
      </c>
      <c r="V9" s="112">
        <f t="shared" si="3"/>
        <v>0</v>
      </c>
      <c r="Y9">
        <f>BAWANA!AW9+BAWANA!AX9</f>
        <v>32</v>
      </c>
      <c r="Z9">
        <f>BAWANA!BD9+BAWANA!BE9</f>
        <v>19.39</v>
      </c>
      <c r="AA9">
        <f>BAWANA!X9+BAWANA!Y9</f>
        <v>32</v>
      </c>
      <c r="AB9">
        <f>BAWANA!AE9+BAWANA!AF9</f>
        <v>19.39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218.61</v>
      </c>
      <c r="E10">
        <f>BAWANA!AM10</f>
        <v>0</v>
      </c>
      <c r="F10">
        <f t="shared" si="4"/>
        <v>256</v>
      </c>
      <c r="G10">
        <f t="shared" si="5"/>
        <v>218.61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50</v>
      </c>
      <c r="N10">
        <f t="shared" si="0"/>
        <v>218.61</v>
      </c>
      <c r="O10" s="112">
        <f t="shared" si="1"/>
        <v>0</v>
      </c>
      <c r="P10">
        <v>99.61</v>
      </c>
      <c r="Q10">
        <v>45</v>
      </c>
      <c r="R10">
        <v>5</v>
      </c>
      <c r="S10">
        <v>19</v>
      </c>
      <c r="T10">
        <v>50</v>
      </c>
      <c r="U10" s="114">
        <f t="shared" si="2"/>
        <v>218.61</v>
      </c>
      <c r="V10" s="112">
        <f t="shared" si="3"/>
        <v>0</v>
      </c>
      <c r="Y10">
        <f>BAWANA!AW10+BAWANA!AX10</f>
        <v>32</v>
      </c>
      <c r="Z10">
        <f>BAWANA!BD10+BAWANA!BE10</f>
        <v>19.39</v>
      </c>
      <c r="AA10">
        <f>BAWANA!X10+BAWANA!Y10</f>
        <v>32</v>
      </c>
      <c r="AB10">
        <f>BAWANA!AE10+BAWANA!AF10</f>
        <v>19.39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218.61</v>
      </c>
      <c r="E11">
        <f>BAWANA!AM11</f>
        <v>0</v>
      </c>
      <c r="F11">
        <f t="shared" si="4"/>
        <v>256</v>
      </c>
      <c r="G11">
        <f t="shared" si="5"/>
        <v>218.61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50</v>
      </c>
      <c r="N11">
        <f t="shared" si="0"/>
        <v>218.61</v>
      </c>
      <c r="O11" s="112">
        <f t="shared" si="1"/>
        <v>0</v>
      </c>
      <c r="P11">
        <v>99.61</v>
      </c>
      <c r="Q11">
        <v>45</v>
      </c>
      <c r="R11">
        <v>5</v>
      </c>
      <c r="S11">
        <v>19</v>
      </c>
      <c r="T11">
        <v>50</v>
      </c>
      <c r="U11" s="114">
        <f t="shared" si="2"/>
        <v>218.61</v>
      </c>
      <c r="V11" s="112">
        <f t="shared" si="3"/>
        <v>0</v>
      </c>
      <c r="Y11">
        <f>BAWANA!AW11+BAWANA!AX11</f>
        <v>32</v>
      </c>
      <c r="Z11">
        <f>BAWANA!BD11+BAWANA!BE11</f>
        <v>19.39</v>
      </c>
      <c r="AA11">
        <f>BAWANA!X11+BAWANA!Y11</f>
        <v>32</v>
      </c>
      <c r="AB11">
        <f>BAWANA!AE11+BAWANA!AF11</f>
        <v>19.39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218.61</v>
      </c>
      <c r="E12">
        <f>BAWANA!AM12</f>
        <v>0</v>
      </c>
      <c r="F12">
        <f t="shared" si="4"/>
        <v>256</v>
      </c>
      <c r="G12">
        <f t="shared" si="5"/>
        <v>218.61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50</v>
      </c>
      <c r="N12">
        <f t="shared" si="0"/>
        <v>218.61</v>
      </c>
      <c r="O12" s="112">
        <f t="shared" si="1"/>
        <v>0</v>
      </c>
      <c r="P12">
        <v>99.61</v>
      </c>
      <c r="Q12">
        <v>45</v>
      </c>
      <c r="R12">
        <v>5</v>
      </c>
      <c r="S12">
        <v>19</v>
      </c>
      <c r="T12">
        <v>50</v>
      </c>
      <c r="U12" s="114">
        <f t="shared" si="2"/>
        <v>218.61</v>
      </c>
      <c r="V12" s="112">
        <f t="shared" si="3"/>
        <v>0</v>
      </c>
      <c r="Y12">
        <f>BAWANA!AW12+BAWANA!AX12</f>
        <v>32</v>
      </c>
      <c r="Z12">
        <f>BAWANA!BD12+BAWANA!BE12</f>
        <v>19.39</v>
      </c>
      <c r="AA12">
        <f>BAWANA!X12+BAWANA!Y12</f>
        <v>32</v>
      </c>
      <c r="AB12">
        <f>BAWANA!AE12+BAWANA!AF12</f>
        <v>19.39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211.88</v>
      </c>
      <c r="E13">
        <f>BAWANA!AM13</f>
        <v>0</v>
      </c>
      <c r="F13">
        <f t="shared" si="4"/>
        <v>256</v>
      </c>
      <c r="G13">
        <f t="shared" si="5"/>
        <v>211.88</v>
      </c>
      <c r="H13" s="112"/>
      <c r="I13">
        <f>BRPL_EOD!AI13+BRPL_EOD!AJ13</f>
        <v>84</v>
      </c>
      <c r="J13">
        <f>BYPL_EOD!AI13+BYPL_EOD!AJ13</f>
        <v>47.01</v>
      </c>
      <c r="K13">
        <f>MES_EOD!AI13+MES_EOD!AJ13</f>
        <v>5</v>
      </c>
      <c r="L13">
        <f>NDMC_EOD!AI13+NDMC_EOD!AJ13</f>
        <v>19.059999999999999</v>
      </c>
      <c r="M13">
        <f>TPDDL_EOD!AI13+TPDDL_EOD!AJ13</f>
        <v>56.81</v>
      </c>
      <c r="N13">
        <f t="shared" si="0"/>
        <v>211.88</v>
      </c>
      <c r="O13" s="112">
        <f t="shared" si="1"/>
        <v>0</v>
      </c>
      <c r="P13">
        <v>84</v>
      </c>
      <c r="Q13">
        <v>47.01</v>
      </c>
      <c r="R13">
        <v>5</v>
      </c>
      <c r="S13">
        <v>19.059999999999999</v>
      </c>
      <c r="T13">
        <v>56.81</v>
      </c>
      <c r="U13" s="114">
        <f t="shared" si="2"/>
        <v>211.88</v>
      </c>
      <c r="V13" s="112">
        <f t="shared" si="3"/>
        <v>0</v>
      </c>
      <c r="Y13">
        <f>BAWANA!AW13+BAWANA!AX13</f>
        <v>32</v>
      </c>
      <c r="Z13">
        <f>BAWANA!BD13+BAWANA!BE13</f>
        <v>26.12</v>
      </c>
      <c r="AA13">
        <f>BAWANA!X13+BAWANA!Y13</f>
        <v>32</v>
      </c>
      <c r="AB13">
        <f>BAWANA!AE13+BAWANA!AF13</f>
        <v>26.12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211.88</v>
      </c>
      <c r="E14">
        <f>BAWANA!AM14</f>
        <v>0</v>
      </c>
      <c r="F14">
        <f t="shared" si="4"/>
        <v>256</v>
      </c>
      <c r="G14">
        <f t="shared" si="5"/>
        <v>211.88</v>
      </c>
      <c r="H14" s="112"/>
      <c r="I14">
        <f>BRPL_EOD!AI14+BRPL_EOD!AJ14</f>
        <v>84</v>
      </c>
      <c r="J14">
        <f>BYPL_EOD!AI14+BYPL_EOD!AJ14</f>
        <v>47.01</v>
      </c>
      <c r="K14">
        <f>MES_EOD!AI14+MES_EOD!AJ14</f>
        <v>5</v>
      </c>
      <c r="L14">
        <f>NDMC_EOD!AI14+NDMC_EOD!AJ14</f>
        <v>19.059999999999999</v>
      </c>
      <c r="M14">
        <f>TPDDL_EOD!AI14+TPDDL_EOD!AJ14</f>
        <v>56.81</v>
      </c>
      <c r="N14">
        <f t="shared" si="0"/>
        <v>211.88</v>
      </c>
      <c r="O14" s="112">
        <f t="shared" si="1"/>
        <v>0</v>
      </c>
      <c r="P14">
        <v>84</v>
      </c>
      <c r="Q14">
        <v>47.01</v>
      </c>
      <c r="R14">
        <v>5</v>
      </c>
      <c r="S14">
        <v>19.059999999999999</v>
      </c>
      <c r="T14">
        <v>56.81</v>
      </c>
      <c r="U14" s="114">
        <f t="shared" si="2"/>
        <v>211.88</v>
      </c>
      <c r="V14" s="112">
        <f t="shared" si="3"/>
        <v>0</v>
      </c>
      <c r="Y14">
        <f>BAWANA!AW14+BAWANA!AX14</f>
        <v>32</v>
      </c>
      <c r="Z14">
        <f>BAWANA!BD14+BAWANA!BE14</f>
        <v>26.12</v>
      </c>
      <c r="AA14">
        <f>BAWANA!X14+BAWANA!Y14</f>
        <v>32</v>
      </c>
      <c r="AB14">
        <f>BAWANA!AE14+BAWANA!AF14</f>
        <v>26.12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221.44</v>
      </c>
      <c r="E58">
        <f>BAWANA!AM58</f>
        <v>0</v>
      </c>
      <c r="F58">
        <f t="shared" si="4"/>
        <v>256</v>
      </c>
      <c r="G58">
        <f t="shared" si="5"/>
        <v>221.44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52.82</v>
      </c>
      <c r="N58">
        <f t="shared" si="0"/>
        <v>221.43</v>
      </c>
      <c r="O58" s="112">
        <f t="shared" si="1"/>
        <v>9.9999999999909051E-3</v>
      </c>
      <c r="P58">
        <v>99.61449848710653</v>
      </c>
      <c r="Q58">
        <v>45.002032244953256</v>
      </c>
      <c r="R58">
        <v>5.0002258049948063</v>
      </c>
      <c r="S58">
        <v>19.000858058980263</v>
      </c>
      <c r="T58">
        <v>52.822385403965136</v>
      </c>
      <c r="U58" s="114">
        <f t="shared" si="2"/>
        <v>221.44000000000003</v>
      </c>
      <c r="V58" s="112">
        <f t="shared" si="3"/>
        <v>0</v>
      </c>
      <c r="Y58">
        <f>BAWANA!AW58+BAWANA!AX58</f>
        <v>24.28</v>
      </c>
      <c r="Z58">
        <f>BAWANA!BD58+BAWANA!BE58</f>
        <v>24.28</v>
      </c>
      <c r="AA58">
        <f>BAWANA!X58+BAWANA!Y58</f>
        <v>24.28</v>
      </c>
      <c r="AB58">
        <f>BAWANA!AE58+BAWANA!AF58</f>
        <v>24.28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221.44</v>
      </c>
      <c r="E59">
        <f>BAWANA!AM59</f>
        <v>0</v>
      </c>
      <c r="F59">
        <f t="shared" si="4"/>
        <v>256</v>
      </c>
      <c r="G59">
        <f t="shared" si="5"/>
        <v>221.44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52.82</v>
      </c>
      <c r="N59">
        <f t="shared" si="0"/>
        <v>221.43</v>
      </c>
      <c r="O59" s="112">
        <f t="shared" si="1"/>
        <v>9.9999999999909051E-3</v>
      </c>
      <c r="P59">
        <v>99.61449848710653</v>
      </c>
      <c r="Q59">
        <v>45.002032244953256</v>
      </c>
      <c r="R59">
        <v>5.0002258049948063</v>
      </c>
      <c r="S59">
        <v>19.000858058980263</v>
      </c>
      <c r="T59">
        <v>52.822385403965136</v>
      </c>
      <c r="U59" s="114">
        <f t="shared" si="2"/>
        <v>221.44000000000003</v>
      </c>
      <c r="V59" s="112">
        <f t="shared" si="3"/>
        <v>0</v>
      </c>
      <c r="Y59">
        <f>BAWANA!AW59+BAWANA!AX59</f>
        <v>24.28</v>
      </c>
      <c r="Z59">
        <f>BAWANA!BD59+BAWANA!BE59</f>
        <v>24.28</v>
      </c>
      <c r="AA59">
        <f>BAWANA!X59+BAWANA!Y59</f>
        <v>24.28</v>
      </c>
      <c r="AB59">
        <f>BAWANA!AE59+BAWANA!AF59</f>
        <v>24.28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221.44</v>
      </c>
      <c r="E60">
        <f>BAWANA!AM60</f>
        <v>0</v>
      </c>
      <c r="F60">
        <f t="shared" si="4"/>
        <v>256</v>
      </c>
      <c r="G60">
        <f t="shared" si="5"/>
        <v>221.44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52.82</v>
      </c>
      <c r="N60">
        <f t="shared" si="0"/>
        <v>221.43</v>
      </c>
      <c r="O60" s="112">
        <f t="shared" si="1"/>
        <v>9.9999999999909051E-3</v>
      </c>
      <c r="P60">
        <v>99.61449848710653</v>
      </c>
      <c r="Q60">
        <v>45.002032244953256</v>
      </c>
      <c r="R60">
        <v>5.0002258049948063</v>
      </c>
      <c r="S60">
        <v>19.000858058980263</v>
      </c>
      <c r="T60">
        <v>52.822385403965136</v>
      </c>
      <c r="U60" s="114">
        <f t="shared" si="2"/>
        <v>221.44000000000003</v>
      </c>
      <c r="V60" s="112">
        <f t="shared" si="3"/>
        <v>0</v>
      </c>
      <c r="Y60">
        <f>BAWANA!AW60+BAWANA!AX60</f>
        <v>24.28</v>
      </c>
      <c r="Z60">
        <f>BAWANA!BD60+BAWANA!BE60</f>
        <v>24.28</v>
      </c>
      <c r="AA60">
        <f>BAWANA!X60+BAWANA!Y60</f>
        <v>24.28</v>
      </c>
      <c r="AB60">
        <f>BAWANA!AE60+BAWANA!AF60</f>
        <v>24.28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221.44</v>
      </c>
      <c r="E61">
        <f>BAWANA!AM61</f>
        <v>0</v>
      </c>
      <c r="F61">
        <f t="shared" si="4"/>
        <v>256</v>
      </c>
      <c r="G61">
        <f t="shared" si="5"/>
        <v>221.44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52.82</v>
      </c>
      <c r="N61">
        <f t="shared" si="0"/>
        <v>221.43</v>
      </c>
      <c r="O61" s="112">
        <f t="shared" si="1"/>
        <v>9.9999999999909051E-3</v>
      </c>
      <c r="P61">
        <v>99.61449848710653</v>
      </c>
      <c r="Q61">
        <v>45.002032244953256</v>
      </c>
      <c r="R61">
        <v>5.0002258049948063</v>
      </c>
      <c r="S61">
        <v>19.000858058980263</v>
      </c>
      <c r="T61">
        <v>52.822385403965136</v>
      </c>
      <c r="U61" s="114">
        <f t="shared" si="2"/>
        <v>221.44000000000003</v>
      </c>
      <c r="V61" s="112">
        <f t="shared" si="3"/>
        <v>0</v>
      </c>
      <c r="Y61">
        <f>BAWANA!AW61+BAWANA!AX61</f>
        <v>24.28</v>
      </c>
      <c r="Z61">
        <f>BAWANA!BD61+BAWANA!BE61</f>
        <v>24.28</v>
      </c>
      <c r="AA61">
        <f>BAWANA!X61+BAWANA!Y61</f>
        <v>24.28</v>
      </c>
      <c r="AB61">
        <f>BAWANA!AE61+BAWANA!AF61</f>
        <v>24.28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221.44</v>
      </c>
      <c r="E62">
        <f>BAWANA!AM62</f>
        <v>0</v>
      </c>
      <c r="F62">
        <f t="shared" si="4"/>
        <v>256</v>
      </c>
      <c r="G62">
        <f t="shared" si="5"/>
        <v>221.44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52.82</v>
      </c>
      <c r="N62">
        <f t="shared" si="0"/>
        <v>221.43</v>
      </c>
      <c r="O62" s="112">
        <f t="shared" si="1"/>
        <v>9.9999999999909051E-3</v>
      </c>
      <c r="P62">
        <v>99.61449848710653</v>
      </c>
      <c r="Q62">
        <v>45.002032244953256</v>
      </c>
      <c r="R62">
        <v>5.0002258049948063</v>
      </c>
      <c r="S62">
        <v>19.000858058980263</v>
      </c>
      <c r="T62">
        <v>52.822385403965136</v>
      </c>
      <c r="U62" s="114">
        <f t="shared" si="2"/>
        <v>221.44000000000003</v>
      </c>
      <c r="V62" s="112">
        <f t="shared" si="3"/>
        <v>0</v>
      </c>
      <c r="Y62">
        <f>BAWANA!AW62+BAWANA!AX62</f>
        <v>24.28</v>
      </c>
      <c r="Z62">
        <f>BAWANA!BD62+BAWANA!BE62</f>
        <v>24.28</v>
      </c>
      <c r="AA62">
        <f>BAWANA!X62+BAWANA!Y62</f>
        <v>24.28</v>
      </c>
      <c r="AB62">
        <f>BAWANA!AE62+BAWANA!AF62</f>
        <v>24.28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221.44</v>
      </c>
      <c r="E63">
        <f>BAWANA!AM63</f>
        <v>0</v>
      </c>
      <c r="F63">
        <f t="shared" si="4"/>
        <v>256</v>
      </c>
      <c r="G63">
        <f t="shared" si="5"/>
        <v>221.44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52.82</v>
      </c>
      <c r="N63">
        <f t="shared" si="0"/>
        <v>221.43</v>
      </c>
      <c r="O63" s="112">
        <f t="shared" si="1"/>
        <v>9.9999999999909051E-3</v>
      </c>
      <c r="P63">
        <v>99.61449848710653</v>
      </c>
      <c r="Q63">
        <v>45.002032244953256</v>
      </c>
      <c r="R63">
        <v>5.0002258049948063</v>
      </c>
      <c r="S63">
        <v>19.000858058980263</v>
      </c>
      <c r="T63">
        <v>52.822385403965136</v>
      </c>
      <c r="U63" s="114">
        <f t="shared" si="2"/>
        <v>221.44000000000003</v>
      </c>
      <c r="V63" s="112">
        <f t="shared" si="3"/>
        <v>0</v>
      </c>
      <c r="Y63">
        <f>BAWANA!AW63+BAWANA!AX63</f>
        <v>24.28</v>
      </c>
      <c r="Z63">
        <f>BAWANA!BD63+BAWANA!BE63</f>
        <v>24.28</v>
      </c>
      <c r="AA63">
        <f>BAWANA!X63+BAWANA!Y63</f>
        <v>24.28</v>
      </c>
      <c r="AB63">
        <f>BAWANA!AE63+BAWANA!AF63</f>
        <v>24.28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221.44</v>
      </c>
      <c r="E64">
        <f>BAWANA!AM64</f>
        <v>0</v>
      </c>
      <c r="F64">
        <f t="shared" si="4"/>
        <v>256</v>
      </c>
      <c r="G64">
        <f t="shared" si="5"/>
        <v>221.44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52.82</v>
      </c>
      <c r="N64">
        <f t="shared" si="0"/>
        <v>221.43</v>
      </c>
      <c r="O64" s="112">
        <f t="shared" si="1"/>
        <v>9.9999999999909051E-3</v>
      </c>
      <c r="P64">
        <v>99.61449848710653</v>
      </c>
      <c r="Q64">
        <v>45.002032244953256</v>
      </c>
      <c r="R64">
        <v>5.0002258049948063</v>
      </c>
      <c r="S64">
        <v>19.000858058980263</v>
      </c>
      <c r="T64">
        <v>52.822385403965136</v>
      </c>
      <c r="U64" s="114">
        <f t="shared" si="2"/>
        <v>221.44000000000003</v>
      </c>
      <c r="V64" s="112">
        <f t="shared" si="3"/>
        <v>0</v>
      </c>
      <c r="Y64">
        <f>BAWANA!AW64+BAWANA!AX64</f>
        <v>24.28</v>
      </c>
      <c r="Z64">
        <f>BAWANA!BD64+BAWANA!BE64</f>
        <v>24.28</v>
      </c>
      <c r="AA64">
        <f>BAWANA!X64+BAWANA!Y64</f>
        <v>24.28</v>
      </c>
      <c r="AB64">
        <f>BAWANA!AE64+BAWANA!AF64</f>
        <v>24.28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221.44</v>
      </c>
      <c r="E65">
        <f>BAWANA!AM65</f>
        <v>0</v>
      </c>
      <c r="F65">
        <f t="shared" si="4"/>
        <v>256</v>
      </c>
      <c r="G65">
        <f t="shared" si="5"/>
        <v>221.44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52.82</v>
      </c>
      <c r="N65">
        <f t="shared" si="0"/>
        <v>221.43</v>
      </c>
      <c r="O65" s="112">
        <f t="shared" si="1"/>
        <v>9.9999999999909051E-3</v>
      </c>
      <c r="P65">
        <v>99.61449848710653</v>
      </c>
      <c r="Q65">
        <v>45.002032244953256</v>
      </c>
      <c r="R65">
        <v>5.0002258049948063</v>
      </c>
      <c r="S65">
        <v>19.000858058980263</v>
      </c>
      <c r="T65">
        <v>52.822385403965136</v>
      </c>
      <c r="U65" s="114">
        <f t="shared" si="2"/>
        <v>221.44000000000003</v>
      </c>
      <c r="V65" s="112">
        <f t="shared" si="3"/>
        <v>0</v>
      </c>
      <c r="Y65">
        <f>BAWANA!AW65+BAWANA!AX65</f>
        <v>24.28</v>
      </c>
      <c r="Z65">
        <f>BAWANA!BD65+BAWANA!BE65</f>
        <v>24.28</v>
      </c>
      <c r="AA65">
        <f>BAWANA!X65+BAWANA!Y65</f>
        <v>24.28</v>
      </c>
      <c r="AB65">
        <f>BAWANA!AE65+BAWANA!AF65</f>
        <v>24.28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221.44</v>
      </c>
      <c r="E66">
        <f>BAWANA!AM66</f>
        <v>0</v>
      </c>
      <c r="F66">
        <f t="shared" si="4"/>
        <v>256</v>
      </c>
      <c r="G66">
        <f t="shared" si="5"/>
        <v>221.44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52.82</v>
      </c>
      <c r="N66">
        <f t="shared" si="0"/>
        <v>221.43</v>
      </c>
      <c r="O66" s="112">
        <f t="shared" si="1"/>
        <v>9.9999999999909051E-3</v>
      </c>
      <c r="P66">
        <v>99.61449848710653</v>
      </c>
      <c r="Q66">
        <v>45.002032244953256</v>
      </c>
      <c r="R66">
        <v>5.0002258049948063</v>
      </c>
      <c r="S66">
        <v>19.000858058980263</v>
      </c>
      <c r="T66">
        <v>52.822385403965136</v>
      </c>
      <c r="U66" s="114">
        <f t="shared" si="2"/>
        <v>221.44000000000003</v>
      </c>
      <c r="V66" s="112">
        <f t="shared" si="3"/>
        <v>0</v>
      </c>
      <c r="Y66">
        <f>BAWANA!AW66+BAWANA!AX66</f>
        <v>24.28</v>
      </c>
      <c r="Z66">
        <f>BAWANA!BD66+BAWANA!BE66</f>
        <v>24.28</v>
      </c>
      <c r="AA66">
        <f>BAWANA!X66+BAWANA!Y66</f>
        <v>24.28</v>
      </c>
      <c r="AB66">
        <f>BAWANA!AE66+BAWANA!AF66</f>
        <v>24.28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221.43</v>
      </c>
      <c r="E67">
        <f>BAWANA!AM67</f>
        <v>0</v>
      </c>
      <c r="F67">
        <f t="shared" si="4"/>
        <v>256</v>
      </c>
      <c r="G67">
        <f t="shared" si="5"/>
        <v>221.43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52.82</v>
      </c>
      <c r="U67" s="114">
        <f t="shared" ref="U67:U98" si="9">SUM(P67:T67)</f>
        <v>221.43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16.57</v>
      </c>
      <c r="AA67">
        <f>BAWANA!X67+BAWANA!Y67</f>
        <v>32</v>
      </c>
      <c r="AB67">
        <f>BAWANA!AE67+BAWANA!AF67</f>
        <v>16.57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52.82</v>
      </c>
      <c r="U68" s="114">
        <f t="shared" si="9"/>
        <v>221.43</v>
      </c>
      <c r="V68" s="112">
        <f t="shared" si="10"/>
        <v>0</v>
      </c>
      <c r="Y68">
        <f>BAWANA!AW68+BAWANA!AX68</f>
        <v>32</v>
      </c>
      <c r="Z68">
        <f>BAWANA!BD68+BAWANA!BE68</f>
        <v>16.57</v>
      </c>
      <c r="AA68">
        <f>BAWANA!X68+BAWANA!Y68</f>
        <v>32</v>
      </c>
      <c r="AB68">
        <f>BAWANA!AE68+BAWANA!AF68</f>
        <v>16.57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221.43</v>
      </c>
      <c r="E69">
        <f>BAWANA!AM69</f>
        <v>0</v>
      </c>
      <c r="F69">
        <f t="shared" si="11"/>
        <v>256</v>
      </c>
      <c r="G69">
        <f t="shared" si="12"/>
        <v>221.43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52.82</v>
      </c>
      <c r="N69">
        <f t="shared" si="7"/>
        <v>221.43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52.82</v>
      </c>
      <c r="U69" s="114">
        <f t="shared" si="9"/>
        <v>221.43</v>
      </c>
      <c r="V69" s="112">
        <f t="shared" si="10"/>
        <v>0</v>
      </c>
      <c r="Y69">
        <f>BAWANA!AW69+BAWANA!AX69</f>
        <v>32</v>
      </c>
      <c r="Z69">
        <f>BAWANA!BD69+BAWANA!BE69</f>
        <v>16.57</v>
      </c>
      <c r="AA69">
        <f>BAWANA!X69+BAWANA!Y69</f>
        <v>32</v>
      </c>
      <c r="AB69">
        <f>BAWANA!AE69+BAWANA!AF69</f>
        <v>16.57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221.43</v>
      </c>
      <c r="E70">
        <f>BAWANA!AM70</f>
        <v>0</v>
      </c>
      <c r="F70">
        <f t="shared" si="11"/>
        <v>256</v>
      </c>
      <c r="G70">
        <f t="shared" si="12"/>
        <v>221.43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52.82</v>
      </c>
      <c r="N70">
        <f t="shared" si="7"/>
        <v>221.43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52.82</v>
      </c>
      <c r="U70" s="114">
        <f t="shared" si="9"/>
        <v>221.43</v>
      </c>
      <c r="V70" s="112">
        <f t="shared" si="10"/>
        <v>0</v>
      </c>
      <c r="Y70">
        <f>BAWANA!AW70+BAWANA!AX70</f>
        <v>32</v>
      </c>
      <c r="Z70">
        <f>BAWANA!BD70+BAWANA!BE70</f>
        <v>16.57</v>
      </c>
      <c r="AA70">
        <f>BAWANA!X70+BAWANA!Y70</f>
        <v>32</v>
      </c>
      <c r="AB70">
        <f>BAWANA!AE70+BAWANA!AF70</f>
        <v>16.57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221.43</v>
      </c>
      <c r="E71">
        <f>BAWANA!AM71</f>
        <v>0</v>
      </c>
      <c r="F71">
        <f t="shared" si="11"/>
        <v>256</v>
      </c>
      <c r="G71">
        <f t="shared" si="12"/>
        <v>221.43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52.82</v>
      </c>
      <c r="N71">
        <f t="shared" si="7"/>
        <v>221.43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52.82</v>
      </c>
      <c r="U71" s="114">
        <f t="shared" si="9"/>
        <v>221.43</v>
      </c>
      <c r="V71" s="112">
        <f t="shared" si="10"/>
        <v>0</v>
      </c>
      <c r="Y71">
        <f>BAWANA!AW71+BAWANA!AX71</f>
        <v>32</v>
      </c>
      <c r="Z71">
        <f>BAWANA!BD71+BAWANA!BE71</f>
        <v>16.57</v>
      </c>
      <c r="AA71">
        <f>BAWANA!X71+BAWANA!Y71</f>
        <v>32</v>
      </c>
      <c r="AB71">
        <f>BAWANA!AE71+BAWANA!AF71</f>
        <v>16.57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221.43</v>
      </c>
      <c r="E72">
        <f>BAWANA!AM72</f>
        <v>0</v>
      </c>
      <c r="F72">
        <f t="shared" si="11"/>
        <v>256</v>
      </c>
      <c r="G72">
        <f t="shared" si="12"/>
        <v>221.43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52.82</v>
      </c>
      <c r="N72">
        <f t="shared" si="7"/>
        <v>221.43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52.82</v>
      </c>
      <c r="U72" s="114">
        <f t="shared" si="9"/>
        <v>221.43</v>
      </c>
      <c r="V72" s="112">
        <f t="shared" si="10"/>
        <v>0</v>
      </c>
      <c r="Y72">
        <f>BAWANA!AW72+BAWANA!AX72</f>
        <v>32</v>
      </c>
      <c r="Z72">
        <f>BAWANA!BD72+BAWANA!BE72</f>
        <v>16.57</v>
      </c>
      <c r="AA72">
        <f>BAWANA!X72+BAWANA!Y72</f>
        <v>32</v>
      </c>
      <c r="AB72">
        <f>BAWANA!AE72+BAWANA!AF72</f>
        <v>16.57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221.44</v>
      </c>
      <c r="E73">
        <f>BAWANA!AM73</f>
        <v>0</v>
      </c>
      <c r="F73">
        <f t="shared" si="11"/>
        <v>256</v>
      </c>
      <c r="G73">
        <f t="shared" si="12"/>
        <v>221.44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52.82</v>
      </c>
      <c r="N73">
        <f t="shared" si="7"/>
        <v>221.43</v>
      </c>
      <c r="O73" s="112">
        <f t="shared" si="8"/>
        <v>9.9999999999909051E-3</v>
      </c>
      <c r="P73">
        <v>99.61449848710653</v>
      </c>
      <c r="Q73">
        <v>45.002032244953256</v>
      </c>
      <c r="R73">
        <v>5.0002258049948063</v>
      </c>
      <c r="S73">
        <v>19.000858058980263</v>
      </c>
      <c r="T73">
        <v>52.822385403965136</v>
      </c>
      <c r="U73" s="114">
        <f t="shared" si="9"/>
        <v>221.44000000000003</v>
      </c>
      <c r="V73" s="112">
        <f t="shared" si="10"/>
        <v>0</v>
      </c>
      <c r="Y73">
        <f>BAWANA!AW73+BAWANA!AX73</f>
        <v>24.28</v>
      </c>
      <c r="Z73">
        <f>BAWANA!BD73+BAWANA!BE73</f>
        <v>24.28</v>
      </c>
      <c r="AA73">
        <f>BAWANA!X73+BAWANA!Y73</f>
        <v>24.28</v>
      </c>
      <c r="AB73">
        <f>BAWANA!AE73+BAWANA!AF73</f>
        <v>24.28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221.44</v>
      </c>
      <c r="E74">
        <f>BAWANA!AM74</f>
        <v>0</v>
      </c>
      <c r="F74">
        <f t="shared" si="11"/>
        <v>256</v>
      </c>
      <c r="G74">
        <f t="shared" si="12"/>
        <v>221.44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52.82</v>
      </c>
      <c r="N74">
        <f t="shared" si="7"/>
        <v>221.43</v>
      </c>
      <c r="O74" s="112">
        <f t="shared" si="8"/>
        <v>9.9999999999909051E-3</v>
      </c>
      <c r="P74">
        <v>99.61449848710653</v>
      </c>
      <c r="Q74">
        <v>45.002032244953256</v>
      </c>
      <c r="R74">
        <v>5.0002258049948063</v>
      </c>
      <c r="S74">
        <v>19.000858058980263</v>
      </c>
      <c r="T74">
        <v>52.822385403965136</v>
      </c>
      <c r="U74" s="114">
        <f t="shared" si="9"/>
        <v>221.44000000000003</v>
      </c>
      <c r="V74" s="112">
        <f t="shared" si="10"/>
        <v>0</v>
      </c>
      <c r="Y74">
        <f>BAWANA!AW74+BAWANA!AX74</f>
        <v>24.28</v>
      </c>
      <c r="Z74">
        <f>BAWANA!BD74+BAWANA!BE74</f>
        <v>24.28</v>
      </c>
      <c r="AA74">
        <f>BAWANA!X74+BAWANA!Y74</f>
        <v>24.28</v>
      </c>
      <c r="AB74">
        <f>BAWANA!AE74+BAWANA!AF74</f>
        <v>24.28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221.44</v>
      </c>
      <c r="E75">
        <f>BAWANA!AM75</f>
        <v>0</v>
      </c>
      <c r="F75">
        <f t="shared" si="11"/>
        <v>256</v>
      </c>
      <c r="G75">
        <f t="shared" si="12"/>
        <v>221.44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52.82</v>
      </c>
      <c r="N75">
        <f t="shared" si="7"/>
        <v>221.43</v>
      </c>
      <c r="O75" s="112">
        <f t="shared" si="8"/>
        <v>9.9999999999909051E-3</v>
      </c>
      <c r="P75">
        <v>99.61449848710653</v>
      </c>
      <c r="Q75">
        <v>45.002032244953256</v>
      </c>
      <c r="R75">
        <v>5.0002258049948063</v>
      </c>
      <c r="S75">
        <v>19.000858058980263</v>
      </c>
      <c r="T75">
        <v>52.822385403965136</v>
      </c>
      <c r="U75" s="114">
        <f t="shared" si="9"/>
        <v>221.44000000000003</v>
      </c>
      <c r="V75" s="112">
        <f t="shared" si="10"/>
        <v>0</v>
      </c>
      <c r="Y75">
        <f>BAWANA!AW75+BAWANA!AX75</f>
        <v>24.28</v>
      </c>
      <c r="Z75">
        <f>BAWANA!BD75+BAWANA!BE75</f>
        <v>24.28</v>
      </c>
      <c r="AA75">
        <f>BAWANA!X75+BAWANA!Y75</f>
        <v>24.28</v>
      </c>
      <c r="AB75">
        <f>BAWANA!AE75+BAWANA!AF75</f>
        <v>24.28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212.9</v>
      </c>
      <c r="E77">
        <f>BAWANA!AM77</f>
        <v>0</v>
      </c>
      <c r="F77">
        <f t="shared" si="11"/>
        <v>256</v>
      </c>
      <c r="G77">
        <f t="shared" si="12"/>
        <v>212.9</v>
      </c>
      <c r="H77" s="112"/>
      <c r="I77">
        <f>BRPL_EOD!AI77+BRPL_EOD!AJ77</f>
        <v>85</v>
      </c>
      <c r="J77">
        <f>BYPL_EOD!AI77+BYPL_EOD!AJ77</f>
        <v>45.19</v>
      </c>
      <c r="K77">
        <f>MES_EOD!AI77+MES_EOD!AJ77</f>
        <v>5</v>
      </c>
      <c r="L77">
        <f>NDMC_EOD!AI77+NDMC_EOD!AJ77</f>
        <v>19</v>
      </c>
      <c r="M77">
        <f>TPDDL_EOD!AI77+TPDDL_EOD!AJ77</f>
        <v>58.71</v>
      </c>
      <c r="N77">
        <f t="shared" si="7"/>
        <v>212.9</v>
      </c>
      <c r="O77" s="112">
        <f t="shared" si="8"/>
        <v>0</v>
      </c>
      <c r="P77">
        <v>85</v>
      </c>
      <c r="Q77">
        <v>45.19</v>
      </c>
      <c r="R77">
        <v>5</v>
      </c>
      <c r="S77">
        <v>19</v>
      </c>
      <c r="T77">
        <v>58.71</v>
      </c>
      <c r="U77" s="114">
        <f t="shared" si="9"/>
        <v>212.9</v>
      </c>
      <c r="V77" s="112">
        <f t="shared" si="10"/>
        <v>0</v>
      </c>
      <c r="Y77">
        <f>BAWANA!AW77+BAWANA!AX77</f>
        <v>32</v>
      </c>
      <c r="Z77">
        <f>BAWANA!BD77+BAWANA!BE77</f>
        <v>25.1</v>
      </c>
      <c r="AA77">
        <f>BAWANA!X77+BAWANA!Y77</f>
        <v>32</v>
      </c>
      <c r="AB77">
        <f>BAWANA!AE77+BAWANA!AF77</f>
        <v>25.1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223.61</v>
      </c>
      <c r="E78">
        <f>BAWANA!AM78</f>
        <v>0</v>
      </c>
      <c r="F78">
        <f t="shared" si="11"/>
        <v>256</v>
      </c>
      <c r="G78">
        <f t="shared" si="12"/>
        <v>223.61</v>
      </c>
      <c r="H78" s="112"/>
      <c r="I78">
        <f>BRPL_EOD!AI78+BRPL_EOD!AJ78</f>
        <v>85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223.61</v>
      </c>
      <c r="O78" s="112">
        <f t="shared" si="8"/>
        <v>0</v>
      </c>
      <c r="P78">
        <v>85</v>
      </c>
      <c r="Q78">
        <v>45</v>
      </c>
      <c r="R78">
        <v>5</v>
      </c>
      <c r="S78">
        <v>19</v>
      </c>
      <c r="T78">
        <v>69.61</v>
      </c>
      <c r="U78" s="114">
        <f t="shared" si="9"/>
        <v>223.61</v>
      </c>
      <c r="V78" s="112">
        <f t="shared" si="10"/>
        <v>0</v>
      </c>
      <c r="Y78">
        <f>BAWANA!AW78+BAWANA!AX78</f>
        <v>32</v>
      </c>
      <c r="Z78">
        <f>BAWANA!BD78+BAWANA!BE78</f>
        <v>14.39</v>
      </c>
      <c r="AA78">
        <f>BAWANA!X78+BAWANA!Y78</f>
        <v>32</v>
      </c>
      <c r="AB78">
        <f>BAWANA!AE78+BAWANA!AF78</f>
        <v>14.39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238.22000000000003</v>
      </c>
      <c r="E79">
        <f>BAWANA!AM79</f>
        <v>0</v>
      </c>
      <c r="F79">
        <f t="shared" si="11"/>
        <v>256</v>
      </c>
      <c r="G79">
        <f t="shared" si="12"/>
        <v>238.22000000000003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0</v>
      </c>
      <c r="P79">
        <v>99.61</v>
      </c>
      <c r="Q79">
        <v>45</v>
      </c>
      <c r="R79">
        <v>5</v>
      </c>
      <c r="S79">
        <v>19</v>
      </c>
      <c r="T79">
        <v>69.61</v>
      </c>
      <c r="U79" s="114">
        <f t="shared" si="9"/>
        <v>238.22000000000003</v>
      </c>
      <c r="V79" s="112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238.22000000000003</v>
      </c>
      <c r="E80">
        <f>BAWANA!AM80</f>
        <v>0</v>
      </c>
      <c r="F80">
        <f t="shared" si="11"/>
        <v>256</v>
      </c>
      <c r="G80">
        <f t="shared" si="12"/>
        <v>238.22000000000003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0</v>
      </c>
      <c r="P80">
        <v>99.61</v>
      </c>
      <c r="Q80">
        <v>45</v>
      </c>
      <c r="R80">
        <v>5</v>
      </c>
      <c r="S80">
        <v>19</v>
      </c>
      <c r="T80">
        <v>69.61</v>
      </c>
      <c r="U80" s="114">
        <f t="shared" si="9"/>
        <v>238.22000000000003</v>
      </c>
      <c r="V80" s="112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238.22000000000003</v>
      </c>
      <c r="E81">
        <f>BAWANA!AM81</f>
        <v>0</v>
      </c>
      <c r="F81">
        <f t="shared" si="11"/>
        <v>256</v>
      </c>
      <c r="G81">
        <f t="shared" si="12"/>
        <v>238.22000000000003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0</v>
      </c>
      <c r="P81">
        <v>99.61</v>
      </c>
      <c r="Q81">
        <v>45</v>
      </c>
      <c r="R81">
        <v>5</v>
      </c>
      <c r="S81">
        <v>19</v>
      </c>
      <c r="T81">
        <v>69.61</v>
      </c>
      <c r="U81" s="114">
        <f t="shared" si="9"/>
        <v>238.22000000000003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238.22000000000003</v>
      </c>
      <c r="E82">
        <f>BAWANA!AM82</f>
        <v>0</v>
      </c>
      <c r="F82">
        <f t="shared" si="11"/>
        <v>256</v>
      </c>
      <c r="G82">
        <f t="shared" si="12"/>
        <v>238.22000000000003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0</v>
      </c>
      <c r="P82">
        <v>99.61</v>
      </c>
      <c r="Q82">
        <v>45</v>
      </c>
      <c r="R82">
        <v>5</v>
      </c>
      <c r="S82">
        <v>19</v>
      </c>
      <c r="T82">
        <v>69.61</v>
      </c>
      <c r="U82" s="114">
        <f t="shared" si="9"/>
        <v>238.22000000000003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238.22000000000003</v>
      </c>
      <c r="E83">
        <f>BAWANA!AM83</f>
        <v>0</v>
      </c>
      <c r="F83">
        <f t="shared" si="11"/>
        <v>256</v>
      </c>
      <c r="G83">
        <f t="shared" si="12"/>
        <v>238.22000000000003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238.22000000000003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19</v>
      </c>
      <c r="T83">
        <v>69.61</v>
      </c>
      <c r="U83" s="114">
        <f t="shared" si="9"/>
        <v>238.22000000000003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238.22000000000003</v>
      </c>
      <c r="E84">
        <f>BAWANA!AM84</f>
        <v>0</v>
      </c>
      <c r="F84">
        <f t="shared" si="11"/>
        <v>256</v>
      </c>
      <c r="G84">
        <f t="shared" si="12"/>
        <v>238.22000000000003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238.22000000000003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19</v>
      </c>
      <c r="T84">
        <v>69.61</v>
      </c>
      <c r="U84" s="114">
        <f t="shared" si="9"/>
        <v>238.22000000000003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238.22000000000003</v>
      </c>
      <c r="E85">
        <f>BAWANA!AM85</f>
        <v>0</v>
      </c>
      <c r="F85">
        <f t="shared" si="11"/>
        <v>256</v>
      </c>
      <c r="G85">
        <f t="shared" si="12"/>
        <v>238.22000000000003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238.22000000000003</v>
      </c>
      <c r="O85" s="112">
        <f t="shared" si="8"/>
        <v>0</v>
      </c>
      <c r="P85">
        <v>99.61</v>
      </c>
      <c r="Q85">
        <v>45</v>
      </c>
      <c r="R85">
        <v>5</v>
      </c>
      <c r="S85">
        <v>19</v>
      </c>
      <c r="T85">
        <v>69.61</v>
      </c>
      <c r="U85" s="114">
        <f t="shared" si="9"/>
        <v>238.22000000000003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238.22000000000003</v>
      </c>
      <c r="E86">
        <f>BAWANA!AM86</f>
        <v>0</v>
      </c>
      <c r="F86">
        <f t="shared" si="11"/>
        <v>256</v>
      </c>
      <c r="G86">
        <f t="shared" si="12"/>
        <v>238.22000000000003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238.22000000000003</v>
      </c>
      <c r="O86" s="112">
        <f t="shared" si="8"/>
        <v>0</v>
      </c>
      <c r="P86">
        <v>99.61</v>
      </c>
      <c r="Q86">
        <v>45</v>
      </c>
      <c r="R86">
        <v>5</v>
      </c>
      <c r="S86">
        <v>19</v>
      </c>
      <c r="T86">
        <v>69.61</v>
      </c>
      <c r="U86" s="114">
        <f t="shared" si="9"/>
        <v>238.22000000000003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238.22000000000003</v>
      </c>
      <c r="E87">
        <f>BAWANA!AM87</f>
        <v>0</v>
      </c>
      <c r="F87">
        <f t="shared" si="11"/>
        <v>256</v>
      </c>
      <c r="G87">
        <f t="shared" si="12"/>
        <v>238.22000000000003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238.22000000000003</v>
      </c>
      <c r="O87" s="112">
        <f t="shared" si="8"/>
        <v>0</v>
      </c>
      <c r="P87">
        <v>99.61</v>
      </c>
      <c r="Q87">
        <v>45</v>
      </c>
      <c r="R87">
        <v>5</v>
      </c>
      <c r="S87">
        <v>19</v>
      </c>
      <c r="T87">
        <v>69.61</v>
      </c>
      <c r="U87" s="114">
        <f t="shared" si="9"/>
        <v>238.22000000000003</v>
      </c>
      <c r="V87" s="112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238.22000000000003</v>
      </c>
      <c r="E88">
        <f>BAWANA!AM88</f>
        <v>0</v>
      </c>
      <c r="F88">
        <f t="shared" si="11"/>
        <v>256</v>
      </c>
      <c r="G88">
        <f t="shared" si="12"/>
        <v>238.22000000000003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238.22000000000003</v>
      </c>
      <c r="O88" s="112">
        <f t="shared" si="8"/>
        <v>0</v>
      </c>
      <c r="P88">
        <v>99.61</v>
      </c>
      <c r="Q88">
        <v>45</v>
      </c>
      <c r="R88">
        <v>5</v>
      </c>
      <c r="S88">
        <v>19</v>
      </c>
      <c r="T88">
        <v>69.61</v>
      </c>
      <c r="U88" s="114">
        <f t="shared" si="9"/>
        <v>238.22000000000003</v>
      </c>
      <c r="V88" s="112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238.22000000000003</v>
      </c>
      <c r="E89">
        <f>BAWANA!AM89</f>
        <v>0</v>
      </c>
      <c r="F89">
        <f t="shared" si="11"/>
        <v>256</v>
      </c>
      <c r="G89">
        <f t="shared" si="12"/>
        <v>238.22000000000003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238.22000000000003</v>
      </c>
      <c r="O89" s="112">
        <f t="shared" si="8"/>
        <v>0</v>
      </c>
      <c r="P89">
        <v>99.61</v>
      </c>
      <c r="Q89">
        <v>45</v>
      </c>
      <c r="R89">
        <v>5</v>
      </c>
      <c r="S89">
        <v>19</v>
      </c>
      <c r="T89">
        <v>69.61</v>
      </c>
      <c r="U89" s="114">
        <f t="shared" si="9"/>
        <v>238.22000000000003</v>
      </c>
      <c r="V89" s="112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238.22000000000003</v>
      </c>
      <c r="E90">
        <f>BAWANA!AM90</f>
        <v>0</v>
      </c>
      <c r="F90">
        <f t="shared" si="11"/>
        <v>256</v>
      </c>
      <c r="G90">
        <f t="shared" si="12"/>
        <v>238.22000000000003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238.22000000000003</v>
      </c>
      <c r="O90" s="112">
        <f t="shared" si="8"/>
        <v>0</v>
      </c>
      <c r="P90">
        <v>99.61</v>
      </c>
      <c r="Q90">
        <v>45</v>
      </c>
      <c r="R90">
        <v>5</v>
      </c>
      <c r="S90">
        <v>19</v>
      </c>
      <c r="T90">
        <v>69.61</v>
      </c>
      <c r="U90" s="114">
        <f t="shared" si="9"/>
        <v>238.22000000000003</v>
      </c>
      <c r="V90" s="112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238.22000000000003</v>
      </c>
      <c r="E91">
        <f>BAWANA!AM91</f>
        <v>0</v>
      </c>
      <c r="F91">
        <f t="shared" si="11"/>
        <v>256</v>
      </c>
      <c r="G91">
        <f t="shared" si="12"/>
        <v>238.22000000000003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238.22000000000003</v>
      </c>
      <c r="O91" s="112">
        <f t="shared" si="8"/>
        <v>0</v>
      </c>
      <c r="P91">
        <v>99.61</v>
      </c>
      <c r="Q91">
        <v>45</v>
      </c>
      <c r="R91">
        <v>5</v>
      </c>
      <c r="S91">
        <v>19</v>
      </c>
      <c r="T91">
        <v>69.61</v>
      </c>
      <c r="U91" s="114">
        <f t="shared" si="9"/>
        <v>238.22000000000003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238.22000000000003</v>
      </c>
      <c r="E92">
        <f>BAWANA!AM92</f>
        <v>0</v>
      </c>
      <c r="F92">
        <f t="shared" si="11"/>
        <v>256</v>
      </c>
      <c r="G92">
        <f t="shared" si="12"/>
        <v>238.22000000000003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238.22000000000003</v>
      </c>
      <c r="O92" s="112">
        <f t="shared" si="8"/>
        <v>0</v>
      </c>
      <c r="P92">
        <v>99.61</v>
      </c>
      <c r="Q92">
        <v>45</v>
      </c>
      <c r="R92">
        <v>5</v>
      </c>
      <c r="S92">
        <v>19</v>
      </c>
      <c r="T92">
        <v>69.61</v>
      </c>
      <c r="U92" s="114">
        <f t="shared" si="9"/>
        <v>238.22000000000003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238.22000000000003</v>
      </c>
      <c r="E93">
        <f>BAWANA!AM93</f>
        <v>0</v>
      </c>
      <c r="F93">
        <f t="shared" si="11"/>
        <v>256</v>
      </c>
      <c r="G93">
        <f t="shared" si="12"/>
        <v>238.22000000000003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238.22000000000003</v>
      </c>
      <c r="O93" s="112">
        <f t="shared" si="8"/>
        <v>0</v>
      </c>
      <c r="P93">
        <v>99.61</v>
      </c>
      <c r="Q93">
        <v>45</v>
      </c>
      <c r="R93">
        <v>5</v>
      </c>
      <c r="S93">
        <v>19</v>
      </c>
      <c r="T93">
        <v>69.61</v>
      </c>
      <c r="U93" s="114">
        <f t="shared" si="9"/>
        <v>238.22000000000003</v>
      </c>
      <c r="V93" s="112">
        <f t="shared" si="10"/>
        <v>0</v>
      </c>
      <c r="Y93">
        <f>BAWANA!AW93+BAWANA!AX93</f>
        <v>15.89</v>
      </c>
      <c r="Z93">
        <f>BAWANA!BD93+BAWANA!BE93</f>
        <v>15.89</v>
      </c>
      <c r="AA93">
        <f>BAWANA!X93+BAWANA!Y93</f>
        <v>15.89</v>
      </c>
      <c r="AB93">
        <f>BAWANA!AE93+BAWANA!AF93</f>
        <v>15.89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238.22000000000003</v>
      </c>
      <c r="E94">
        <f>BAWANA!AM94</f>
        <v>0</v>
      </c>
      <c r="F94">
        <f t="shared" si="11"/>
        <v>256</v>
      </c>
      <c r="G94">
        <f t="shared" si="12"/>
        <v>238.22000000000003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238.22000000000003</v>
      </c>
      <c r="O94" s="112">
        <f t="shared" si="8"/>
        <v>0</v>
      </c>
      <c r="P94">
        <v>99.61</v>
      </c>
      <c r="Q94">
        <v>45</v>
      </c>
      <c r="R94">
        <v>5</v>
      </c>
      <c r="S94">
        <v>19</v>
      </c>
      <c r="T94">
        <v>69.61</v>
      </c>
      <c r="U94" s="114">
        <f t="shared" si="9"/>
        <v>238.22000000000003</v>
      </c>
      <c r="V94" s="112">
        <f t="shared" si="10"/>
        <v>0</v>
      </c>
      <c r="Y94">
        <f>BAWANA!AW94+BAWANA!AX94</f>
        <v>15.89</v>
      </c>
      <c r="Z94">
        <f>BAWANA!BD94+BAWANA!BE94</f>
        <v>15.89</v>
      </c>
      <c r="AA94">
        <f>BAWANA!X94+BAWANA!Y94</f>
        <v>15.89</v>
      </c>
      <c r="AB94">
        <f>BAWANA!AE94+BAWANA!AF94</f>
        <v>15.89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238.22000000000003</v>
      </c>
      <c r="E95">
        <f>BAWANA!AM95</f>
        <v>0</v>
      </c>
      <c r="F95">
        <f t="shared" si="11"/>
        <v>256</v>
      </c>
      <c r="G95">
        <f t="shared" si="12"/>
        <v>238.22000000000003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238.22000000000003</v>
      </c>
      <c r="O95" s="112">
        <f t="shared" si="8"/>
        <v>0</v>
      </c>
      <c r="P95">
        <v>99.61</v>
      </c>
      <c r="Q95">
        <v>45</v>
      </c>
      <c r="R95">
        <v>5</v>
      </c>
      <c r="S95">
        <v>19</v>
      </c>
      <c r="T95">
        <v>69.61</v>
      </c>
      <c r="U95" s="114">
        <f t="shared" si="9"/>
        <v>238.22000000000003</v>
      </c>
      <c r="V95" s="112">
        <f t="shared" si="10"/>
        <v>0</v>
      </c>
      <c r="Y95">
        <f>BAWANA!AW95+BAWANA!AX95</f>
        <v>15.89</v>
      </c>
      <c r="Z95">
        <f>BAWANA!BD95+BAWANA!BE95</f>
        <v>15.89</v>
      </c>
      <c r="AA95">
        <f>BAWANA!X95+BAWANA!Y95</f>
        <v>15.89</v>
      </c>
      <c r="AB95">
        <f>BAWANA!AE95+BAWANA!AF95</f>
        <v>15.89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238.22000000000003</v>
      </c>
      <c r="E96">
        <f>BAWANA!AM96</f>
        <v>0</v>
      </c>
      <c r="F96">
        <f t="shared" si="11"/>
        <v>256</v>
      </c>
      <c r="G96">
        <f t="shared" si="12"/>
        <v>238.22000000000003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238.22000000000003</v>
      </c>
      <c r="O96" s="112">
        <f t="shared" si="8"/>
        <v>0</v>
      </c>
      <c r="P96">
        <v>99.61</v>
      </c>
      <c r="Q96">
        <v>45</v>
      </c>
      <c r="R96">
        <v>5</v>
      </c>
      <c r="S96">
        <v>19</v>
      </c>
      <c r="T96">
        <v>69.61</v>
      </c>
      <c r="U96" s="114">
        <f t="shared" si="9"/>
        <v>238.22000000000003</v>
      </c>
      <c r="V96" s="112">
        <f t="shared" si="10"/>
        <v>0</v>
      </c>
      <c r="Y96">
        <f>BAWANA!AW96+BAWANA!AX96</f>
        <v>15.89</v>
      </c>
      <c r="Z96">
        <f>BAWANA!BD96+BAWANA!BE96</f>
        <v>15.89</v>
      </c>
      <c r="AA96">
        <f>BAWANA!X96+BAWANA!Y96</f>
        <v>15.89</v>
      </c>
      <c r="AB96">
        <f>BAWANA!AE96+BAWANA!AF96</f>
        <v>15.89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238.22000000000003</v>
      </c>
      <c r="E97">
        <f>BAWANA!AM97</f>
        <v>0</v>
      </c>
      <c r="F97">
        <f t="shared" si="11"/>
        <v>256</v>
      </c>
      <c r="G97">
        <f t="shared" si="12"/>
        <v>238.22000000000003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238.22000000000003</v>
      </c>
      <c r="O97" s="112">
        <f t="shared" si="8"/>
        <v>0</v>
      </c>
      <c r="P97">
        <v>99.61</v>
      </c>
      <c r="Q97">
        <v>45</v>
      </c>
      <c r="R97">
        <v>5</v>
      </c>
      <c r="S97">
        <v>19</v>
      </c>
      <c r="T97">
        <v>69.61</v>
      </c>
      <c r="U97" s="114">
        <f t="shared" si="9"/>
        <v>238.22000000000003</v>
      </c>
      <c r="V97" s="112">
        <f t="shared" si="10"/>
        <v>0</v>
      </c>
      <c r="Y97">
        <f>BAWANA!AW97+BAWANA!AX97</f>
        <v>15.89</v>
      </c>
      <c r="Z97">
        <f>BAWANA!BD97+BAWANA!BE97</f>
        <v>15.89</v>
      </c>
      <c r="AA97">
        <f>BAWANA!X97+BAWANA!Y97</f>
        <v>15.89</v>
      </c>
      <c r="AB97">
        <f>BAWANA!AE97+BAWANA!AF97</f>
        <v>15.89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238.22000000000003</v>
      </c>
      <c r="E98">
        <f>BAWANA!AM98</f>
        <v>0</v>
      </c>
      <c r="F98">
        <f t="shared" si="11"/>
        <v>256</v>
      </c>
      <c r="G98">
        <f t="shared" si="12"/>
        <v>238.22000000000003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238.22000000000003</v>
      </c>
      <c r="O98" s="112">
        <f t="shared" si="8"/>
        <v>0</v>
      </c>
      <c r="P98">
        <v>99.61</v>
      </c>
      <c r="Q98">
        <v>45</v>
      </c>
      <c r="R98">
        <v>5</v>
      </c>
      <c r="S98">
        <v>19</v>
      </c>
      <c r="T98">
        <v>69.61</v>
      </c>
      <c r="U98" s="114">
        <f t="shared" si="9"/>
        <v>238.22000000000003</v>
      </c>
      <c r="V98" s="112">
        <f t="shared" si="10"/>
        <v>0</v>
      </c>
      <c r="Y98">
        <f>BAWANA!AW98+BAWANA!AX98</f>
        <v>15.89</v>
      </c>
      <c r="Z98">
        <f>BAWANA!BD98+BAWANA!BE98</f>
        <v>15.89</v>
      </c>
      <c r="AA98">
        <f>BAWANA!X98+BAWANA!Y98</f>
        <v>15.89</v>
      </c>
      <c r="AB98">
        <f>BAWANA!AE98+BAWANA!AF98</f>
        <v>15.89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5.3253775000000116</v>
      </c>
      <c r="E99" s="114">
        <f t="shared" si="14"/>
        <v>0</v>
      </c>
      <c r="F99" s="114">
        <f t="shared" si="14"/>
        <v>6.1440000000000001</v>
      </c>
      <c r="G99" s="114">
        <f t="shared" si="14"/>
        <v>5.3253775000000116</v>
      </c>
      <c r="H99" s="114"/>
      <c r="I99" s="114">
        <f t="shared" si="14"/>
        <v>2.2040399999999991</v>
      </c>
      <c r="J99" s="114">
        <f t="shared" si="14"/>
        <v>1.1205425</v>
      </c>
      <c r="K99" s="114">
        <f t="shared" si="14"/>
        <v>0.12</v>
      </c>
      <c r="L99" s="114">
        <f t="shared" si="14"/>
        <v>0.46362000000000042</v>
      </c>
      <c r="M99" s="114">
        <f t="shared" si="14"/>
        <v>1.4170349999999994</v>
      </c>
      <c r="N99" s="114">
        <f t="shared" si="14"/>
        <v>5.3252375000000089</v>
      </c>
      <c r="O99" s="114">
        <f t="shared" si="14"/>
        <v>1.3999999999956002E-4</v>
      </c>
      <c r="P99" s="114">
        <f t="shared" si="14"/>
        <v>2.2040962814434484</v>
      </c>
      <c r="Q99" s="114">
        <f t="shared" si="14"/>
        <v>1.1205733404967217</v>
      </c>
      <c r="R99" s="114">
        <f t="shared" si="14"/>
        <v>0.12000322359340203</v>
      </c>
      <c r="S99" s="114">
        <f t="shared" si="14"/>
        <v>0.46363260102754933</v>
      </c>
      <c r="T99" s="114">
        <f t="shared" si="14"/>
        <v>1.4170720534388737</v>
      </c>
      <c r="U99" s="114">
        <f t="shared" si="14"/>
        <v>5.3253775000000116</v>
      </c>
      <c r="V99" s="114">
        <f t="shared" si="10"/>
        <v>0</v>
      </c>
      <c r="Y99" s="114">
        <f>SUM(Y3:Y98)/4000</f>
        <v>0.66556499999999985</v>
      </c>
      <c r="Z99" s="114">
        <f t="shared" ref="Z99:AD99" si="15">SUM(Z3:Z98)/4000</f>
        <v>0.48982750000000003</v>
      </c>
      <c r="AA99" s="114">
        <f t="shared" si="15"/>
        <v>0.66556499999999985</v>
      </c>
      <c r="AB99" s="114">
        <f t="shared" si="15"/>
        <v>0.48982750000000003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102</v>
      </c>
      <c r="Q3">
        <v>19.984999999999999</v>
      </c>
      <c r="R3">
        <v>42.392195999999998</v>
      </c>
      <c r="S3">
        <v>26.390910000000002</v>
      </c>
      <c r="T3">
        <v>0</v>
      </c>
      <c r="U3">
        <v>274.5</v>
      </c>
      <c r="V3">
        <v>14.253199</v>
      </c>
      <c r="W3">
        <v>30.957000000000001</v>
      </c>
      <c r="X3">
        <v>147.515625</v>
      </c>
      <c r="Y3">
        <v>0</v>
      </c>
      <c r="Z3">
        <v>0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39.622799999999998</v>
      </c>
      <c r="AH3">
        <v>116.9545</v>
      </c>
      <c r="AI3">
        <v>0</v>
      </c>
      <c r="AJ3">
        <v>0</v>
      </c>
      <c r="AK3">
        <v>51.013800000000003</v>
      </c>
      <c r="AL3">
        <v>85.988</v>
      </c>
      <c r="AM3">
        <v>0</v>
      </c>
      <c r="AN3">
        <v>1.07128</v>
      </c>
      <c r="AO3">
        <v>14.7</v>
      </c>
      <c r="AP3">
        <v>13.3224</v>
      </c>
      <c r="AQ3">
        <v>45.36</v>
      </c>
      <c r="AR3">
        <v>48.576000000000001</v>
      </c>
      <c r="AS3">
        <v>32.284799999999997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3284.5168760000001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102</v>
      </c>
      <c r="Q4">
        <v>19.984999999999999</v>
      </c>
      <c r="R4">
        <v>42.392195999999998</v>
      </c>
      <c r="S4">
        <v>26.390910000000002</v>
      </c>
      <c r="T4">
        <v>0</v>
      </c>
      <c r="U4">
        <v>274.5</v>
      </c>
      <c r="V4">
        <v>14.253199</v>
      </c>
      <c r="W4">
        <v>30.957000000000001</v>
      </c>
      <c r="X4">
        <v>147.515625</v>
      </c>
      <c r="Y4">
        <v>0</v>
      </c>
      <c r="Z4">
        <v>0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39.622799999999998</v>
      </c>
      <c r="AH4">
        <v>116.9545</v>
      </c>
      <c r="AI4">
        <v>0</v>
      </c>
      <c r="AJ4">
        <v>0</v>
      </c>
      <c r="AK4">
        <v>51.013800000000003</v>
      </c>
      <c r="AL4">
        <v>85.988</v>
      </c>
      <c r="AM4">
        <v>0</v>
      </c>
      <c r="AN4">
        <v>1.07128</v>
      </c>
      <c r="AO4">
        <v>14.7</v>
      </c>
      <c r="AP4">
        <v>13.3224</v>
      </c>
      <c r="AQ4">
        <v>45.36</v>
      </c>
      <c r="AR4">
        <v>48.576000000000001</v>
      </c>
      <c r="AS4">
        <v>32.284799999999997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3284.5168760000001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102</v>
      </c>
      <c r="Q5">
        <v>19.984999999999999</v>
      </c>
      <c r="R5">
        <v>42.392195999999998</v>
      </c>
      <c r="S5">
        <v>26.390910000000002</v>
      </c>
      <c r="T5">
        <v>0</v>
      </c>
      <c r="U5">
        <v>274.5</v>
      </c>
      <c r="V5">
        <v>14.253199</v>
      </c>
      <c r="W5">
        <v>30.957000000000001</v>
      </c>
      <c r="X5">
        <v>147.515625</v>
      </c>
      <c r="Y5">
        <v>0</v>
      </c>
      <c r="Z5">
        <v>0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39.622799999999998</v>
      </c>
      <c r="AH5">
        <v>116.9545</v>
      </c>
      <c r="AI5">
        <v>0</v>
      </c>
      <c r="AJ5">
        <v>0</v>
      </c>
      <c r="AK5">
        <v>51.013800000000003</v>
      </c>
      <c r="AL5">
        <v>85.988</v>
      </c>
      <c r="AM5">
        <v>0</v>
      </c>
      <c r="AN5">
        <v>1.07128</v>
      </c>
      <c r="AO5">
        <v>14.7</v>
      </c>
      <c r="AP5">
        <v>13.3224</v>
      </c>
      <c r="AQ5">
        <v>45.36</v>
      </c>
      <c r="AR5">
        <v>8.8320000000000007</v>
      </c>
      <c r="AS5">
        <v>32.284799999999997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3244.772876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102</v>
      </c>
      <c r="Q6">
        <v>19.984999999999999</v>
      </c>
      <c r="R6">
        <v>42.392195999999998</v>
      </c>
      <c r="S6">
        <v>26.390910000000002</v>
      </c>
      <c r="T6">
        <v>0</v>
      </c>
      <c r="U6">
        <v>274.5</v>
      </c>
      <c r="V6">
        <v>14.253199</v>
      </c>
      <c r="W6">
        <v>30.957000000000001</v>
      </c>
      <c r="X6">
        <v>147.515625</v>
      </c>
      <c r="Y6">
        <v>0</v>
      </c>
      <c r="Z6">
        <v>0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39.622799999999998</v>
      </c>
      <c r="AH6">
        <v>116.9545</v>
      </c>
      <c r="AI6">
        <v>0</v>
      </c>
      <c r="AJ6">
        <v>0</v>
      </c>
      <c r="AK6">
        <v>51.013800000000003</v>
      </c>
      <c r="AL6">
        <v>85.988</v>
      </c>
      <c r="AM6">
        <v>0</v>
      </c>
      <c r="AN6">
        <v>1.07128</v>
      </c>
      <c r="AO6">
        <v>14.7</v>
      </c>
      <c r="AP6">
        <v>13.3224</v>
      </c>
      <c r="AQ6">
        <v>30.24</v>
      </c>
      <c r="AR6">
        <v>8.8320000000000007</v>
      </c>
      <c r="AS6">
        <v>32.284799999999997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3229.6528759999997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102</v>
      </c>
      <c r="Q7">
        <v>19.984999999999999</v>
      </c>
      <c r="R7">
        <v>42.392195999999998</v>
      </c>
      <c r="S7">
        <v>26.390910000000002</v>
      </c>
      <c r="T7">
        <v>0</v>
      </c>
      <c r="U7">
        <v>274.5</v>
      </c>
      <c r="V7">
        <v>14.253199</v>
      </c>
      <c r="W7">
        <v>30.957000000000001</v>
      </c>
      <c r="X7">
        <v>147.515625</v>
      </c>
      <c r="Y7">
        <v>0</v>
      </c>
      <c r="Z7">
        <v>0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39.622799999999998</v>
      </c>
      <c r="AH7">
        <v>116.9545</v>
      </c>
      <c r="AI7">
        <v>0</v>
      </c>
      <c r="AJ7">
        <v>0</v>
      </c>
      <c r="AK7">
        <v>51.013800000000003</v>
      </c>
      <c r="AL7">
        <v>85.988</v>
      </c>
      <c r="AM7">
        <v>0</v>
      </c>
      <c r="AN7">
        <v>1.07128</v>
      </c>
      <c r="AO7">
        <v>14.7</v>
      </c>
      <c r="AP7">
        <v>13.3224</v>
      </c>
      <c r="AQ7">
        <v>30.24</v>
      </c>
      <c r="AR7">
        <v>8.8320000000000007</v>
      </c>
      <c r="AS7">
        <v>10.7616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3208.1296759999996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102</v>
      </c>
      <c r="Q8">
        <v>19.984999999999999</v>
      </c>
      <c r="R8">
        <v>42.392195999999998</v>
      </c>
      <c r="S8">
        <v>26.390910000000002</v>
      </c>
      <c r="T8">
        <v>0</v>
      </c>
      <c r="U8">
        <v>274.5</v>
      </c>
      <c r="V8">
        <v>14.253199</v>
      </c>
      <c r="W8">
        <v>30.957000000000001</v>
      </c>
      <c r="X8">
        <v>147.515625</v>
      </c>
      <c r="Y8">
        <v>0</v>
      </c>
      <c r="Z8">
        <v>0</v>
      </c>
      <c r="AA8">
        <v>28.045000000000002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39.622799999999998</v>
      </c>
      <c r="AH8">
        <v>116.9545</v>
      </c>
      <c r="AI8">
        <v>0</v>
      </c>
      <c r="AJ8">
        <v>0</v>
      </c>
      <c r="AK8">
        <v>51.013800000000003</v>
      </c>
      <c r="AL8">
        <v>85.988</v>
      </c>
      <c r="AM8">
        <v>0</v>
      </c>
      <c r="AN8">
        <v>1.07128</v>
      </c>
      <c r="AO8">
        <v>14.7</v>
      </c>
      <c r="AP8">
        <v>13.3224</v>
      </c>
      <c r="AQ8">
        <v>16.695</v>
      </c>
      <c r="AR8">
        <v>8.8320000000000007</v>
      </c>
      <c r="AS8">
        <v>10.089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3193.9120760000001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19.984999999999999</v>
      </c>
      <c r="R9">
        <v>42.392195999999998</v>
      </c>
      <c r="S9">
        <v>26.390910000000002</v>
      </c>
      <c r="T9">
        <v>0</v>
      </c>
      <c r="U9">
        <v>274.5</v>
      </c>
      <c r="V9">
        <v>14.253199</v>
      </c>
      <c r="W9">
        <v>31.2605</v>
      </c>
      <c r="X9">
        <v>147.515625</v>
      </c>
      <c r="Y9">
        <v>0</v>
      </c>
      <c r="Z9">
        <v>0</v>
      </c>
      <c r="AA9">
        <v>28.045000000000002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39.622799999999998</v>
      </c>
      <c r="AH9">
        <v>116.9545</v>
      </c>
      <c r="AI9">
        <v>0</v>
      </c>
      <c r="AJ9">
        <v>0</v>
      </c>
      <c r="AK9">
        <v>51.013800000000003</v>
      </c>
      <c r="AL9">
        <v>85.988</v>
      </c>
      <c r="AM9">
        <v>0</v>
      </c>
      <c r="AN9">
        <v>1.07128</v>
      </c>
      <c r="AO9">
        <v>14.7</v>
      </c>
      <c r="AP9">
        <v>13.3224</v>
      </c>
      <c r="AQ9">
        <v>16.695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3194.9655760000001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274.5</v>
      </c>
      <c r="V10">
        <v>14.253199</v>
      </c>
      <c r="W10">
        <v>31.2605</v>
      </c>
      <c r="X10">
        <v>147.515625</v>
      </c>
      <c r="Y10">
        <v>0</v>
      </c>
      <c r="Z10">
        <v>0</v>
      </c>
      <c r="AA10">
        <v>28.045000000000002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39.622799999999998</v>
      </c>
      <c r="AH10">
        <v>116.9545</v>
      </c>
      <c r="AI10">
        <v>0</v>
      </c>
      <c r="AJ10">
        <v>0</v>
      </c>
      <c r="AK10">
        <v>51.013800000000003</v>
      </c>
      <c r="AL10">
        <v>85.988</v>
      </c>
      <c r="AM10">
        <v>0</v>
      </c>
      <c r="AN10">
        <v>1.07128</v>
      </c>
      <c r="AO10">
        <v>14.7</v>
      </c>
      <c r="AP10">
        <v>13.3224</v>
      </c>
      <c r="AQ10">
        <v>16.695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3194.9655760000001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274.5</v>
      </c>
      <c r="V11">
        <v>14.253199</v>
      </c>
      <c r="W11">
        <v>31.2605</v>
      </c>
      <c r="X11">
        <v>147.515625</v>
      </c>
      <c r="Y11">
        <v>0</v>
      </c>
      <c r="Z11">
        <v>0</v>
      </c>
      <c r="AA11">
        <v>28.045000000000002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39.622799999999998</v>
      </c>
      <c r="AH11">
        <v>116.9545</v>
      </c>
      <c r="AI11">
        <v>0</v>
      </c>
      <c r="AJ11">
        <v>0</v>
      </c>
      <c r="AK11">
        <v>51.013800000000003</v>
      </c>
      <c r="AL11">
        <v>85.988</v>
      </c>
      <c r="AM11">
        <v>0</v>
      </c>
      <c r="AN11">
        <v>1.07128</v>
      </c>
      <c r="AO11">
        <v>14.7</v>
      </c>
      <c r="AP11">
        <v>13.3224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3178.2705759999999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274.5</v>
      </c>
      <c r="V12">
        <v>14.253199</v>
      </c>
      <c r="W12">
        <v>31.2605</v>
      </c>
      <c r="X12">
        <v>147.515625</v>
      </c>
      <c r="Y12">
        <v>0</v>
      </c>
      <c r="Z12">
        <v>0</v>
      </c>
      <c r="AA12">
        <v>28.045000000000002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39.622799999999998</v>
      </c>
      <c r="AH12">
        <v>116.9545</v>
      </c>
      <c r="AI12">
        <v>0</v>
      </c>
      <c r="AJ12">
        <v>0</v>
      </c>
      <c r="AK12">
        <v>51.013800000000003</v>
      </c>
      <c r="AL12">
        <v>85.988</v>
      </c>
      <c r="AM12">
        <v>0</v>
      </c>
      <c r="AN12">
        <v>1.07128</v>
      </c>
      <c r="AO12">
        <v>14.7</v>
      </c>
      <c r="AP12">
        <v>13.3224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3178.2705759999999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274.5</v>
      </c>
      <c r="V13">
        <v>14.253199</v>
      </c>
      <c r="W13">
        <v>31.2605</v>
      </c>
      <c r="X13">
        <v>147.515625</v>
      </c>
      <c r="Y13">
        <v>0</v>
      </c>
      <c r="Z13">
        <v>0</v>
      </c>
      <c r="AA13">
        <v>28.045000000000002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39.622799999999998</v>
      </c>
      <c r="AH13">
        <v>116.9545</v>
      </c>
      <c r="AI13">
        <v>0</v>
      </c>
      <c r="AJ13">
        <v>0</v>
      </c>
      <c r="AK13">
        <v>51.013800000000003</v>
      </c>
      <c r="AL13">
        <v>85.988</v>
      </c>
      <c r="AM13">
        <v>0</v>
      </c>
      <c r="AN13">
        <v>1.07128</v>
      </c>
      <c r="AO13">
        <v>14.7</v>
      </c>
      <c r="AP13">
        <v>13.3224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3178.2705759999999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274.5</v>
      </c>
      <c r="V14">
        <v>14.253199</v>
      </c>
      <c r="W14">
        <v>31.2605</v>
      </c>
      <c r="X14">
        <v>147.515625</v>
      </c>
      <c r="Y14">
        <v>0</v>
      </c>
      <c r="Z14">
        <v>0</v>
      </c>
      <c r="AA14">
        <v>28.045000000000002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39.622799999999998</v>
      </c>
      <c r="AH14">
        <v>116.9545</v>
      </c>
      <c r="AI14">
        <v>0</v>
      </c>
      <c r="AJ14">
        <v>0</v>
      </c>
      <c r="AK14">
        <v>51.013800000000003</v>
      </c>
      <c r="AL14">
        <v>85.988</v>
      </c>
      <c r="AM14">
        <v>0</v>
      </c>
      <c r="AN14">
        <v>1.07128</v>
      </c>
      <c r="AO14">
        <v>14.7</v>
      </c>
      <c r="AP14">
        <v>13.3224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3178.2705759999999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274.5</v>
      </c>
      <c r="V15">
        <v>16.68</v>
      </c>
      <c r="W15">
        <v>31.2605</v>
      </c>
      <c r="X15">
        <v>147.515625</v>
      </c>
      <c r="Y15">
        <v>0</v>
      </c>
      <c r="Z15">
        <v>0</v>
      </c>
      <c r="AA15">
        <v>28.045000000000002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39.622799999999998</v>
      </c>
      <c r="AH15">
        <v>116.9545</v>
      </c>
      <c r="AI15">
        <v>0</v>
      </c>
      <c r="AJ15">
        <v>0</v>
      </c>
      <c r="AK15">
        <v>51.013800000000003</v>
      </c>
      <c r="AL15">
        <v>81.921000000000006</v>
      </c>
      <c r="AM15">
        <v>0</v>
      </c>
      <c r="AN15">
        <v>1.0521499999999999</v>
      </c>
      <c r="AO15">
        <v>14.7</v>
      </c>
      <c r="AP15">
        <v>12.169499999999999</v>
      </c>
      <c r="AQ15">
        <v>0</v>
      </c>
      <c r="AR15">
        <v>6.6239999999999997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3173.2503469999992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274.5</v>
      </c>
      <c r="V16">
        <v>16.68</v>
      </c>
      <c r="W16">
        <v>31.2605</v>
      </c>
      <c r="X16">
        <v>147.515625</v>
      </c>
      <c r="Y16">
        <v>0</v>
      </c>
      <c r="Z16">
        <v>0</v>
      </c>
      <c r="AA16">
        <v>28.045000000000002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39.622799999999998</v>
      </c>
      <c r="AH16">
        <v>116.9545</v>
      </c>
      <c r="AI16">
        <v>0</v>
      </c>
      <c r="AJ16">
        <v>0</v>
      </c>
      <c r="AK16">
        <v>51.013800000000003</v>
      </c>
      <c r="AL16">
        <v>81.921000000000006</v>
      </c>
      <c r="AM16">
        <v>0</v>
      </c>
      <c r="AN16">
        <v>1.0521499999999999</v>
      </c>
      <c r="AO16">
        <v>14.7</v>
      </c>
      <c r="AP16">
        <v>12.169499999999999</v>
      </c>
      <c r="AQ16">
        <v>0</v>
      </c>
      <c r="AR16">
        <v>6.6239999999999997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3173.2503469999992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274.5</v>
      </c>
      <c r="V17">
        <v>16.68</v>
      </c>
      <c r="W17">
        <v>31.2605</v>
      </c>
      <c r="X17">
        <v>147.515625</v>
      </c>
      <c r="Y17">
        <v>0</v>
      </c>
      <c r="Z17">
        <v>0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39.622799999999998</v>
      </c>
      <c r="AH17">
        <v>116.9545</v>
      </c>
      <c r="AI17">
        <v>0</v>
      </c>
      <c r="AJ17">
        <v>0</v>
      </c>
      <c r="AK17">
        <v>51.013800000000003</v>
      </c>
      <c r="AL17">
        <v>81.921000000000006</v>
      </c>
      <c r="AM17">
        <v>0</v>
      </c>
      <c r="AN17">
        <v>1.0521499999999999</v>
      </c>
      <c r="AO17">
        <v>14.7</v>
      </c>
      <c r="AP17">
        <v>12.169499999999999</v>
      </c>
      <c r="AQ17">
        <v>0</v>
      </c>
      <c r="AR17">
        <v>6.6239999999999997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3173.2503469999992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274.5</v>
      </c>
      <c r="V18">
        <v>16.68</v>
      </c>
      <c r="W18">
        <v>31.2605</v>
      </c>
      <c r="X18">
        <v>147.515625</v>
      </c>
      <c r="Y18">
        <v>0</v>
      </c>
      <c r="Z18">
        <v>0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39.622799999999998</v>
      </c>
      <c r="AH18">
        <v>116.9545</v>
      </c>
      <c r="AI18">
        <v>0</v>
      </c>
      <c r="AJ18">
        <v>0</v>
      </c>
      <c r="AK18">
        <v>51.013800000000003</v>
      </c>
      <c r="AL18">
        <v>81.921000000000006</v>
      </c>
      <c r="AM18">
        <v>0</v>
      </c>
      <c r="AN18">
        <v>1.0521499999999999</v>
      </c>
      <c r="AO18">
        <v>14.7</v>
      </c>
      <c r="AP18">
        <v>12.169499999999999</v>
      </c>
      <c r="AQ18">
        <v>0</v>
      </c>
      <c r="AR18">
        <v>6.6239999999999997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3173.2503469999992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274.5</v>
      </c>
      <c r="V19">
        <v>16.68</v>
      </c>
      <c r="W19">
        <v>31.564</v>
      </c>
      <c r="X19">
        <v>147.515625</v>
      </c>
      <c r="Y19">
        <v>0</v>
      </c>
      <c r="Z19">
        <v>0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39.622799999999998</v>
      </c>
      <c r="AH19">
        <v>116.9545</v>
      </c>
      <c r="AI19">
        <v>0</v>
      </c>
      <c r="AJ19">
        <v>0</v>
      </c>
      <c r="AK19">
        <v>51.013800000000003</v>
      </c>
      <c r="AL19">
        <v>81.921000000000006</v>
      </c>
      <c r="AM19">
        <v>0</v>
      </c>
      <c r="AN19">
        <v>1.0521499999999999</v>
      </c>
      <c r="AO19">
        <v>14.7</v>
      </c>
      <c r="AP19">
        <v>12.169499999999999</v>
      </c>
      <c r="AQ19">
        <v>0</v>
      </c>
      <c r="AR19">
        <v>11.04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3177.9698469999994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274.5</v>
      </c>
      <c r="V20">
        <v>16.68</v>
      </c>
      <c r="W20">
        <v>31.564</v>
      </c>
      <c r="X20">
        <v>147.515625</v>
      </c>
      <c r="Y20">
        <v>0</v>
      </c>
      <c r="Z20">
        <v>0</v>
      </c>
      <c r="AA20">
        <v>28.045000000000002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39.622799999999998</v>
      </c>
      <c r="AH20">
        <v>116.9545</v>
      </c>
      <c r="AI20">
        <v>0</v>
      </c>
      <c r="AJ20">
        <v>0</v>
      </c>
      <c r="AK20">
        <v>51.013800000000003</v>
      </c>
      <c r="AL20">
        <v>81.921000000000006</v>
      </c>
      <c r="AM20">
        <v>0</v>
      </c>
      <c r="AN20">
        <v>1.0521499999999999</v>
      </c>
      <c r="AO20">
        <v>14.7</v>
      </c>
      <c r="AP20">
        <v>12.169499999999999</v>
      </c>
      <c r="AQ20">
        <v>0</v>
      </c>
      <c r="AR20">
        <v>48.576000000000001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3205.7987189999994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274.5</v>
      </c>
      <c r="V21">
        <v>18.07</v>
      </c>
      <c r="W21">
        <v>31.564</v>
      </c>
      <c r="X21">
        <v>147.515625</v>
      </c>
      <c r="Y21">
        <v>0</v>
      </c>
      <c r="Z21">
        <v>0</v>
      </c>
      <c r="AA21">
        <v>28.045000000000002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39.622799999999998</v>
      </c>
      <c r="AH21">
        <v>116.9545</v>
      </c>
      <c r="AI21">
        <v>0</v>
      </c>
      <c r="AJ21">
        <v>0</v>
      </c>
      <c r="AK21">
        <v>51.013800000000003</v>
      </c>
      <c r="AL21">
        <v>81.921000000000006</v>
      </c>
      <c r="AM21">
        <v>0</v>
      </c>
      <c r="AN21">
        <v>1.0521499999999999</v>
      </c>
      <c r="AO21">
        <v>14.7</v>
      </c>
      <c r="AP21">
        <v>12.169499999999999</v>
      </c>
      <c r="AQ21">
        <v>0</v>
      </c>
      <c r="AR21">
        <v>48.576000000000001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3207.1887189999998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274.5</v>
      </c>
      <c r="V22">
        <v>18.07</v>
      </c>
      <c r="W22">
        <v>31.564</v>
      </c>
      <c r="X22">
        <v>147.515625</v>
      </c>
      <c r="Y22">
        <v>0</v>
      </c>
      <c r="Z22">
        <v>0</v>
      </c>
      <c r="AA22">
        <v>28.045000000000002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39.622799999999998</v>
      </c>
      <c r="AH22">
        <v>116.9545</v>
      </c>
      <c r="AI22">
        <v>0</v>
      </c>
      <c r="AJ22">
        <v>0</v>
      </c>
      <c r="AK22">
        <v>51.013800000000003</v>
      </c>
      <c r="AL22">
        <v>81.921000000000006</v>
      </c>
      <c r="AM22">
        <v>0</v>
      </c>
      <c r="AN22">
        <v>1.0521499999999999</v>
      </c>
      <c r="AO22">
        <v>14.7</v>
      </c>
      <c r="AP22">
        <v>12.169499999999999</v>
      </c>
      <c r="AQ22">
        <v>0</v>
      </c>
      <c r="AR22">
        <v>8.8320000000000007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3167.4447189999996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274.5</v>
      </c>
      <c r="V23">
        <v>18.07</v>
      </c>
      <c r="W23">
        <v>31.8675</v>
      </c>
      <c r="X23">
        <v>147.515625</v>
      </c>
      <c r="Y23">
        <v>0</v>
      </c>
      <c r="Z23">
        <v>0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39.622799999999998</v>
      </c>
      <c r="AH23">
        <v>116.9545</v>
      </c>
      <c r="AI23">
        <v>0</v>
      </c>
      <c r="AJ23">
        <v>0</v>
      </c>
      <c r="AK23">
        <v>51.013800000000003</v>
      </c>
      <c r="AL23">
        <v>81.921000000000006</v>
      </c>
      <c r="AM23">
        <v>0</v>
      </c>
      <c r="AN23">
        <v>1.0521499999999999</v>
      </c>
      <c r="AO23">
        <v>14.7</v>
      </c>
      <c r="AP23">
        <v>12.169499999999999</v>
      </c>
      <c r="AQ23">
        <v>15.12</v>
      </c>
      <c r="AR23">
        <v>8.8320000000000007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3182.8682189999995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274.5</v>
      </c>
      <c r="V24">
        <v>18.07</v>
      </c>
      <c r="W24">
        <v>31.8675</v>
      </c>
      <c r="X24">
        <v>147.515625</v>
      </c>
      <c r="Y24">
        <v>0</v>
      </c>
      <c r="Z24">
        <v>0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39.622799999999998</v>
      </c>
      <c r="AH24">
        <v>116.9545</v>
      </c>
      <c r="AI24">
        <v>0</v>
      </c>
      <c r="AJ24">
        <v>0</v>
      </c>
      <c r="AK24">
        <v>51.013800000000003</v>
      </c>
      <c r="AL24">
        <v>81.921000000000006</v>
      </c>
      <c r="AM24">
        <v>0</v>
      </c>
      <c r="AN24">
        <v>1.0521499999999999</v>
      </c>
      <c r="AO24">
        <v>14.7</v>
      </c>
      <c r="AP24">
        <v>12.169499999999999</v>
      </c>
      <c r="AQ24">
        <v>15.12</v>
      </c>
      <c r="AR24">
        <v>8.8320000000000007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3182.8682189999995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274.5</v>
      </c>
      <c r="V25">
        <v>18.07</v>
      </c>
      <c r="W25">
        <v>31.564</v>
      </c>
      <c r="X25">
        <v>147.515625</v>
      </c>
      <c r="Y25">
        <v>0</v>
      </c>
      <c r="Z25">
        <v>0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39.622799999999998</v>
      </c>
      <c r="AH25">
        <v>116.9545</v>
      </c>
      <c r="AI25">
        <v>0</v>
      </c>
      <c r="AJ25">
        <v>0</v>
      </c>
      <c r="AK25">
        <v>51.013800000000003</v>
      </c>
      <c r="AL25">
        <v>81.921000000000006</v>
      </c>
      <c r="AM25">
        <v>0</v>
      </c>
      <c r="AN25">
        <v>1.0521499999999999</v>
      </c>
      <c r="AO25">
        <v>13.818</v>
      </c>
      <c r="AP25">
        <v>12.169499999999999</v>
      </c>
      <c r="AQ25">
        <v>30.24</v>
      </c>
      <c r="AR25">
        <v>8.8320000000000007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3196.8027189999998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274.5</v>
      </c>
      <c r="V26">
        <v>18.07</v>
      </c>
      <c r="W26">
        <v>31.564</v>
      </c>
      <c r="X26">
        <v>147.515625</v>
      </c>
      <c r="Y26">
        <v>0</v>
      </c>
      <c r="Z26">
        <v>0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39.622799999999998</v>
      </c>
      <c r="AH26">
        <v>116.9545</v>
      </c>
      <c r="AI26">
        <v>0</v>
      </c>
      <c r="AJ26">
        <v>0</v>
      </c>
      <c r="AK26">
        <v>51.013800000000003</v>
      </c>
      <c r="AL26">
        <v>81.921000000000006</v>
      </c>
      <c r="AM26">
        <v>0</v>
      </c>
      <c r="AN26">
        <v>1.0521499999999999</v>
      </c>
      <c r="AO26">
        <v>13.818</v>
      </c>
      <c r="AP26">
        <v>12.169499999999999</v>
      </c>
      <c r="AQ26">
        <v>46.683</v>
      </c>
      <c r="AR26">
        <v>8.8320000000000007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3213.245719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65.16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274.5</v>
      </c>
      <c r="V27">
        <v>18.07</v>
      </c>
      <c r="W27">
        <v>31.564</v>
      </c>
      <c r="X27">
        <v>147.515625</v>
      </c>
      <c r="Y27">
        <v>0</v>
      </c>
      <c r="Z27">
        <v>0</v>
      </c>
      <c r="AA27">
        <v>28.045000000000002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39.622799999999998</v>
      </c>
      <c r="AH27">
        <v>116.9545</v>
      </c>
      <c r="AI27">
        <v>0</v>
      </c>
      <c r="AJ27">
        <v>0</v>
      </c>
      <c r="AK27">
        <v>51.013800000000003</v>
      </c>
      <c r="AL27">
        <v>81.921000000000006</v>
      </c>
      <c r="AM27">
        <v>0</v>
      </c>
      <c r="AN27">
        <v>1.0521499999999999</v>
      </c>
      <c r="AO27">
        <v>13.818</v>
      </c>
      <c r="AP27">
        <v>12.169499999999999</v>
      </c>
      <c r="AQ27">
        <v>62.244</v>
      </c>
      <c r="AR27">
        <v>8.8320000000000007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3228.8067190000002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65.16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274.5</v>
      </c>
      <c r="V28">
        <v>18.07</v>
      </c>
      <c r="W28">
        <v>31.564</v>
      </c>
      <c r="X28">
        <v>147.515625</v>
      </c>
      <c r="Y28">
        <v>0</v>
      </c>
      <c r="Z28">
        <v>0</v>
      </c>
      <c r="AA28">
        <v>28.045000000000002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39.622799999999998</v>
      </c>
      <c r="AH28">
        <v>116.9545</v>
      </c>
      <c r="AI28">
        <v>0</v>
      </c>
      <c r="AJ28">
        <v>0</v>
      </c>
      <c r="AK28">
        <v>51.013800000000003</v>
      </c>
      <c r="AL28">
        <v>81.921000000000006</v>
      </c>
      <c r="AM28">
        <v>0</v>
      </c>
      <c r="AN28">
        <v>1.0521499999999999</v>
      </c>
      <c r="AO28">
        <v>13.818</v>
      </c>
      <c r="AP28">
        <v>12.169499999999999</v>
      </c>
      <c r="AQ28">
        <v>62.244</v>
      </c>
      <c r="AR28">
        <v>8.8320000000000007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3228.8067190000002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65.16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274.5</v>
      </c>
      <c r="V29">
        <v>18.07</v>
      </c>
      <c r="W29">
        <v>31.564</v>
      </c>
      <c r="X29">
        <v>147.515625</v>
      </c>
      <c r="Y29">
        <v>0</v>
      </c>
      <c r="Z29">
        <v>0</v>
      </c>
      <c r="AA29">
        <v>28.045000000000002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39.622799999999998</v>
      </c>
      <c r="AH29">
        <v>116.9545</v>
      </c>
      <c r="AI29">
        <v>0</v>
      </c>
      <c r="AJ29">
        <v>0</v>
      </c>
      <c r="AK29">
        <v>51.013800000000003</v>
      </c>
      <c r="AL29">
        <v>81.921000000000006</v>
      </c>
      <c r="AM29">
        <v>0</v>
      </c>
      <c r="AN29">
        <v>1.0521499999999999</v>
      </c>
      <c r="AO29">
        <v>13.818</v>
      </c>
      <c r="AP29">
        <v>12.169499999999999</v>
      </c>
      <c r="AQ29">
        <v>62.244</v>
      </c>
      <c r="AR29">
        <v>8.8320000000000007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3228.8067190000002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65.16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274.5</v>
      </c>
      <c r="V30">
        <v>18.07</v>
      </c>
      <c r="W30">
        <v>31.564</v>
      </c>
      <c r="X30">
        <v>147.515625</v>
      </c>
      <c r="Y30">
        <v>0</v>
      </c>
      <c r="Z30">
        <v>0</v>
      </c>
      <c r="AA30">
        <v>28.045000000000002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39.622799999999998</v>
      </c>
      <c r="AH30">
        <v>116.9545</v>
      </c>
      <c r="AI30">
        <v>0</v>
      </c>
      <c r="AJ30">
        <v>0</v>
      </c>
      <c r="AK30">
        <v>51.013800000000003</v>
      </c>
      <c r="AL30">
        <v>81.921000000000006</v>
      </c>
      <c r="AM30">
        <v>0</v>
      </c>
      <c r="AN30">
        <v>1.0521499999999999</v>
      </c>
      <c r="AO30">
        <v>13.818</v>
      </c>
      <c r="AP30">
        <v>12.169499999999999</v>
      </c>
      <c r="AQ30">
        <v>46.683</v>
      </c>
      <c r="AR30">
        <v>8.8320000000000007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3213.245719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65.16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274.5</v>
      </c>
      <c r="V31">
        <v>18.07</v>
      </c>
      <c r="W31">
        <v>31.564</v>
      </c>
      <c r="X31">
        <v>147.515625</v>
      </c>
      <c r="Y31">
        <v>0</v>
      </c>
      <c r="Z31">
        <v>0</v>
      </c>
      <c r="AA31">
        <v>28.09872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39.622799999999998</v>
      </c>
      <c r="AH31">
        <v>116.9545</v>
      </c>
      <c r="AI31">
        <v>0</v>
      </c>
      <c r="AJ31">
        <v>0</v>
      </c>
      <c r="AK31">
        <v>51.013800000000003</v>
      </c>
      <c r="AL31">
        <v>81.921000000000006</v>
      </c>
      <c r="AM31">
        <v>0</v>
      </c>
      <c r="AN31">
        <v>1.0521499999999999</v>
      </c>
      <c r="AO31">
        <v>13.818</v>
      </c>
      <c r="AP31">
        <v>12.169499999999999</v>
      </c>
      <c r="AQ31">
        <v>46.683</v>
      </c>
      <c r="AR31">
        <v>48.576000000000001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3251.9934389999999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65.16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274.5</v>
      </c>
      <c r="V32">
        <v>18.07</v>
      </c>
      <c r="W32">
        <v>31.564</v>
      </c>
      <c r="X32">
        <v>147.515625</v>
      </c>
      <c r="Y32">
        <v>0</v>
      </c>
      <c r="Z32">
        <v>0</v>
      </c>
      <c r="AA32">
        <v>14.04936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39.622799999999998</v>
      </c>
      <c r="AH32">
        <v>116.9545</v>
      </c>
      <c r="AI32">
        <v>0</v>
      </c>
      <c r="AJ32">
        <v>0</v>
      </c>
      <c r="AK32">
        <v>51.013800000000003</v>
      </c>
      <c r="AL32">
        <v>81.921000000000006</v>
      </c>
      <c r="AM32">
        <v>0</v>
      </c>
      <c r="AN32">
        <v>1.0521499999999999</v>
      </c>
      <c r="AO32">
        <v>13.818</v>
      </c>
      <c r="AP32">
        <v>12.169499999999999</v>
      </c>
      <c r="AQ32">
        <v>46.683</v>
      </c>
      <c r="AR32">
        <v>48.576000000000001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3237.9440789999999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65.16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274.5</v>
      </c>
      <c r="V33">
        <v>18.07</v>
      </c>
      <c r="W33">
        <v>31.564</v>
      </c>
      <c r="X33">
        <v>147.515625</v>
      </c>
      <c r="Y33">
        <v>0</v>
      </c>
      <c r="Z33">
        <v>0</v>
      </c>
      <c r="AA33">
        <v>14.04936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39.622799999999998</v>
      </c>
      <c r="AH33">
        <v>116.9545</v>
      </c>
      <c r="AI33">
        <v>0</v>
      </c>
      <c r="AJ33">
        <v>0</v>
      </c>
      <c r="AK33">
        <v>51.013800000000003</v>
      </c>
      <c r="AL33">
        <v>81.921000000000006</v>
      </c>
      <c r="AM33">
        <v>0</v>
      </c>
      <c r="AN33">
        <v>1.0521499999999999</v>
      </c>
      <c r="AO33">
        <v>13.818</v>
      </c>
      <c r="AP33">
        <v>12.169499999999999</v>
      </c>
      <c r="AQ33">
        <v>30.24</v>
      </c>
      <c r="AR33">
        <v>8.8320000000000007</v>
      </c>
      <c r="AS33">
        <v>32.284799999999997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3203.9528789999995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65.16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274.5</v>
      </c>
      <c r="V34">
        <v>18.07</v>
      </c>
      <c r="W34">
        <v>31.564</v>
      </c>
      <c r="X34">
        <v>147.515625</v>
      </c>
      <c r="Y34">
        <v>0</v>
      </c>
      <c r="Z34">
        <v>0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39.622799999999998</v>
      </c>
      <c r="AH34">
        <v>116.9545</v>
      </c>
      <c r="AI34">
        <v>0</v>
      </c>
      <c r="AJ34">
        <v>0</v>
      </c>
      <c r="AK34">
        <v>51.013800000000003</v>
      </c>
      <c r="AL34">
        <v>81.921000000000006</v>
      </c>
      <c r="AM34">
        <v>0</v>
      </c>
      <c r="AN34">
        <v>1.0521499999999999</v>
      </c>
      <c r="AO34">
        <v>13.818</v>
      </c>
      <c r="AP34">
        <v>12.169499999999999</v>
      </c>
      <c r="AQ34">
        <v>30.24</v>
      </c>
      <c r="AR34">
        <v>8.8320000000000007</v>
      </c>
      <c r="AS34">
        <v>32.284799999999997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3189.9035189999995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65.16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274.5</v>
      </c>
      <c r="V35">
        <v>18.07</v>
      </c>
      <c r="W35">
        <v>31.564</v>
      </c>
      <c r="X35">
        <v>147.515625</v>
      </c>
      <c r="Y35">
        <v>0</v>
      </c>
      <c r="Z35">
        <v>0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39.622799999999998</v>
      </c>
      <c r="AH35">
        <v>116.9545</v>
      </c>
      <c r="AI35">
        <v>0</v>
      </c>
      <c r="AJ35">
        <v>0</v>
      </c>
      <c r="AK35">
        <v>51.013800000000003</v>
      </c>
      <c r="AL35">
        <v>81.921000000000006</v>
      </c>
      <c r="AM35">
        <v>0</v>
      </c>
      <c r="AN35">
        <v>1.0521499999999999</v>
      </c>
      <c r="AO35">
        <v>13.818</v>
      </c>
      <c r="AP35">
        <v>12.169499999999999</v>
      </c>
      <c r="AQ35">
        <v>30.24</v>
      </c>
      <c r="AR35">
        <v>8.8320000000000007</v>
      </c>
      <c r="AS35">
        <v>32.284799999999997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3189.9035189999995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65.16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274.5</v>
      </c>
      <c r="V36">
        <v>18.07</v>
      </c>
      <c r="W36">
        <v>31.564</v>
      </c>
      <c r="X36">
        <v>147.515625</v>
      </c>
      <c r="Y36">
        <v>0</v>
      </c>
      <c r="Z36">
        <v>0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39.622799999999998</v>
      </c>
      <c r="AH36">
        <v>116.9545</v>
      </c>
      <c r="AI36">
        <v>0</v>
      </c>
      <c r="AJ36">
        <v>0</v>
      </c>
      <c r="AK36">
        <v>51.013800000000003</v>
      </c>
      <c r="AL36">
        <v>81.921000000000006</v>
      </c>
      <c r="AM36">
        <v>0</v>
      </c>
      <c r="AN36">
        <v>1.0521499999999999</v>
      </c>
      <c r="AO36">
        <v>13.818</v>
      </c>
      <c r="AP36">
        <v>12.169499999999999</v>
      </c>
      <c r="AQ36">
        <v>15.12</v>
      </c>
      <c r="AR36">
        <v>8.8320000000000007</v>
      </c>
      <c r="AS36">
        <v>32.284799999999997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3174.7835189999996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65.16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274.5</v>
      </c>
      <c r="V37">
        <v>19.46</v>
      </c>
      <c r="W37">
        <v>31.564</v>
      </c>
      <c r="X37">
        <v>147.515625</v>
      </c>
      <c r="Y37">
        <v>0</v>
      </c>
      <c r="Z37">
        <v>0</v>
      </c>
      <c r="AA37">
        <v>0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39.622799999999998</v>
      </c>
      <c r="AH37">
        <v>116.9545</v>
      </c>
      <c r="AI37">
        <v>0</v>
      </c>
      <c r="AJ37">
        <v>0</v>
      </c>
      <c r="AK37">
        <v>51.013800000000003</v>
      </c>
      <c r="AL37">
        <v>81.921000000000006</v>
      </c>
      <c r="AM37">
        <v>0</v>
      </c>
      <c r="AN37">
        <v>1.0521499999999999</v>
      </c>
      <c r="AO37">
        <v>13.818</v>
      </c>
      <c r="AP37">
        <v>12.169499999999999</v>
      </c>
      <c r="AQ37">
        <v>15.12</v>
      </c>
      <c r="AR37">
        <v>8.8320000000000007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3153.9777189999995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65.16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274.5</v>
      </c>
      <c r="V38">
        <v>20.294</v>
      </c>
      <c r="W38">
        <v>31.564</v>
      </c>
      <c r="X38">
        <v>147.515625</v>
      </c>
      <c r="Y38">
        <v>0</v>
      </c>
      <c r="Z38">
        <v>0</v>
      </c>
      <c r="AA38">
        <v>0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39.622799999999998</v>
      </c>
      <c r="AH38">
        <v>116.9545</v>
      </c>
      <c r="AI38">
        <v>0</v>
      </c>
      <c r="AJ38">
        <v>0</v>
      </c>
      <c r="AK38">
        <v>51.013800000000003</v>
      </c>
      <c r="AL38">
        <v>81.921000000000006</v>
      </c>
      <c r="AM38">
        <v>0</v>
      </c>
      <c r="AN38">
        <v>1.0521499999999999</v>
      </c>
      <c r="AO38">
        <v>13.818</v>
      </c>
      <c r="AP38">
        <v>12.169499999999999</v>
      </c>
      <c r="AQ38">
        <v>0</v>
      </c>
      <c r="AR38">
        <v>48.576000000000001</v>
      </c>
      <c r="AS38">
        <v>10.089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3179.4357189999996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65.16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274.5</v>
      </c>
      <c r="V39">
        <v>20.731850000000001</v>
      </c>
      <c r="W39">
        <v>31.564</v>
      </c>
      <c r="X39">
        <v>147.515625</v>
      </c>
      <c r="Y39">
        <v>0</v>
      </c>
      <c r="Z39">
        <v>0</v>
      </c>
      <c r="AA39">
        <v>0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39.622799999999998</v>
      </c>
      <c r="AH39">
        <v>116.9545</v>
      </c>
      <c r="AI39">
        <v>0</v>
      </c>
      <c r="AJ39">
        <v>0</v>
      </c>
      <c r="AK39">
        <v>51.013800000000003</v>
      </c>
      <c r="AL39">
        <v>81.921000000000006</v>
      </c>
      <c r="AM39">
        <v>0</v>
      </c>
      <c r="AN39">
        <v>1.0521499999999999</v>
      </c>
      <c r="AO39">
        <v>13.818</v>
      </c>
      <c r="AP39">
        <v>12.169499999999999</v>
      </c>
      <c r="AQ39">
        <v>0</v>
      </c>
      <c r="AR39">
        <v>48.576000000000001</v>
      </c>
      <c r="AS39">
        <v>10.089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3178.8235689999997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65.16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274.5</v>
      </c>
      <c r="V40">
        <v>20.731850000000001</v>
      </c>
      <c r="W40">
        <v>31.564</v>
      </c>
      <c r="X40">
        <v>147.515625</v>
      </c>
      <c r="Y40">
        <v>0</v>
      </c>
      <c r="Z40">
        <v>0</v>
      </c>
      <c r="AA40">
        <v>0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39.622799999999998</v>
      </c>
      <c r="AH40">
        <v>116.9545</v>
      </c>
      <c r="AI40">
        <v>0</v>
      </c>
      <c r="AJ40">
        <v>0</v>
      </c>
      <c r="AK40">
        <v>51.013800000000003</v>
      </c>
      <c r="AL40">
        <v>81.921000000000006</v>
      </c>
      <c r="AM40">
        <v>0</v>
      </c>
      <c r="AN40">
        <v>1.0521499999999999</v>
      </c>
      <c r="AO40">
        <v>13.818</v>
      </c>
      <c r="AP40">
        <v>12.169499999999999</v>
      </c>
      <c r="AQ40">
        <v>0</v>
      </c>
      <c r="AR40">
        <v>8.8320000000000007</v>
      </c>
      <c r="AS40">
        <v>10.089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3139.0795689999995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65.16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274.5</v>
      </c>
      <c r="V41">
        <v>20.731850000000001</v>
      </c>
      <c r="W41">
        <v>31.564</v>
      </c>
      <c r="X41">
        <v>147.515625</v>
      </c>
      <c r="Y41">
        <v>0</v>
      </c>
      <c r="Z41">
        <v>0</v>
      </c>
      <c r="AA41">
        <v>0</v>
      </c>
      <c r="AB41">
        <v>31.992000000000001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39.622799999999998</v>
      </c>
      <c r="AH41">
        <v>116.9545</v>
      </c>
      <c r="AI41">
        <v>0</v>
      </c>
      <c r="AJ41">
        <v>0</v>
      </c>
      <c r="AK41">
        <v>51.013800000000003</v>
      </c>
      <c r="AL41">
        <v>82.501999999999995</v>
      </c>
      <c r="AM41">
        <v>0</v>
      </c>
      <c r="AN41">
        <v>1.0521499999999999</v>
      </c>
      <c r="AO41">
        <v>13.23</v>
      </c>
      <c r="AP41">
        <v>12.169499999999999</v>
      </c>
      <c r="AQ41">
        <v>0</v>
      </c>
      <c r="AR41">
        <v>8.8320000000000007</v>
      </c>
      <c r="AS41">
        <v>10.089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3131.5544489999997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65.16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274.5</v>
      </c>
      <c r="V42">
        <v>20.731850000000001</v>
      </c>
      <c r="W42">
        <v>31.564</v>
      </c>
      <c r="X42">
        <v>147.515625</v>
      </c>
      <c r="Y42">
        <v>0</v>
      </c>
      <c r="Z42">
        <v>0</v>
      </c>
      <c r="AA42">
        <v>0</v>
      </c>
      <c r="AB42">
        <v>31.992000000000001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39.622799999999998</v>
      </c>
      <c r="AH42">
        <v>116.9545</v>
      </c>
      <c r="AI42">
        <v>0</v>
      </c>
      <c r="AJ42">
        <v>0</v>
      </c>
      <c r="AK42">
        <v>51.013800000000003</v>
      </c>
      <c r="AL42">
        <v>82.501999999999995</v>
      </c>
      <c r="AM42">
        <v>0</v>
      </c>
      <c r="AN42">
        <v>1.0521499999999999</v>
      </c>
      <c r="AO42">
        <v>13.23</v>
      </c>
      <c r="AP42">
        <v>12.169499999999999</v>
      </c>
      <c r="AQ42">
        <v>0</v>
      </c>
      <c r="AR42">
        <v>8.8320000000000007</v>
      </c>
      <c r="AS42">
        <v>10.089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3131.5544489999997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65.16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274.5</v>
      </c>
      <c r="V43">
        <v>20.731850000000001</v>
      </c>
      <c r="W43">
        <v>34.799309999999998</v>
      </c>
      <c r="X43">
        <v>147.515625</v>
      </c>
      <c r="Y43">
        <v>0</v>
      </c>
      <c r="Z43">
        <v>6.5208000000000004</v>
      </c>
      <c r="AA43">
        <v>0</v>
      </c>
      <c r="AB43">
        <v>31.992000000000001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39.622799999999998</v>
      </c>
      <c r="AH43">
        <v>116.9545</v>
      </c>
      <c r="AI43">
        <v>0</v>
      </c>
      <c r="AJ43">
        <v>0</v>
      </c>
      <c r="AK43">
        <v>51.013800000000003</v>
      </c>
      <c r="AL43">
        <v>82.501999999999995</v>
      </c>
      <c r="AM43">
        <v>0</v>
      </c>
      <c r="AN43">
        <v>1.0521499999999999</v>
      </c>
      <c r="AO43">
        <v>13.23</v>
      </c>
      <c r="AP43">
        <v>12.169499999999999</v>
      </c>
      <c r="AQ43">
        <v>0</v>
      </c>
      <c r="AR43">
        <v>8.8320000000000007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3141.3105589999996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65.16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274.5</v>
      </c>
      <c r="V44">
        <v>20.731850000000001</v>
      </c>
      <c r="W44">
        <v>34.799309999999998</v>
      </c>
      <c r="X44">
        <v>147.515625</v>
      </c>
      <c r="Y44">
        <v>0</v>
      </c>
      <c r="Z44">
        <v>6.5208000000000004</v>
      </c>
      <c r="AA44">
        <v>0</v>
      </c>
      <c r="AB44">
        <v>31.992000000000001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39.622799999999998</v>
      </c>
      <c r="AH44">
        <v>116.9545</v>
      </c>
      <c r="AI44">
        <v>0</v>
      </c>
      <c r="AJ44">
        <v>0</v>
      </c>
      <c r="AK44">
        <v>51.013800000000003</v>
      </c>
      <c r="AL44">
        <v>82.501999999999995</v>
      </c>
      <c r="AM44">
        <v>0</v>
      </c>
      <c r="AN44">
        <v>1.0521499999999999</v>
      </c>
      <c r="AO44">
        <v>13.23</v>
      </c>
      <c r="AP44">
        <v>12.169499999999999</v>
      </c>
      <c r="AQ44">
        <v>0</v>
      </c>
      <c r="AR44">
        <v>8.8320000000000007</v>
      </c>
      <c r="AS44">
        <v>10.089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3141.3105589999996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65.16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274.5</v>
      </c>
      <c r="V45">
        <v>20.731850000000001</v>
      </c>
      <c r="W45">
        <v>34.799309999999998</v>
      </c>
      <c r="X45">
        <v>147.515625</v>
      </c>
      <c r="Y45">
        <v>0</v>
      </c>
      <c r="Z45">
        <v>6.5208000000000004</v>
      </c>
      <c r="AA45">
        <v>0</v>
      </c>
      <c r="AB45">
        <v>31.992000000000001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39.622799999999998</v>
      </c>
      <c r="AH45">
        <v>116.9545</v>
      </c>
      <c r="AI45">
        <v>0</v>
      </c>
      <c r="AJ45">
        <v>0</v>
      </c>
      <c r="AK45">
        <v>51.013800000000003</v>
      </c>
      <c r="AL45">
        <v>82.501999999999995</v>
      </c>
      <c r="AM45">
        <v>0</v>
      </c>
      <c r="AN45">
        <v>1.0521499999999999</v>
      </c>
      <c r="AO45">
        <v>13.23</v>
      </c>
      <c r="AP45">
        <v>12.169499999999999</v>
      </c>
      <c r="AQ45">
        <v>0</v>
      </c>
      <c r="AR45">
        <v>8.8320000000000007</v>
      </c>
      <c r="AS45">
        <v>10.089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3141.3105589999996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65.16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274.5</v>
      </c>
      <c r="V46">
        <v>20.731850000000001</v>
      </c>
      <c r="W46">
        <v>34.799309999999998</v>
      </c>
      <c r="X46">
        <v>147.515625</v>
      </c>
      <c r="Y46">
        <v>0</v>
      </c>
      <c r="Z46">
        <v>6.5208000000000004</v>
      </c>
      <c r="AA46">
        <v>0</v>
      </c>
      <c r="AB46">
        <v>31.992000000000001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39.622799999999998</v>
      </c>
      <c r="AH46">
        <v>116.9545</v>
      </c>
      <c r="AI46">
        <v>0</v>
      </c>
      <c r="AJ46">
        <v>0</v>
      </c>
      <c r="AK46">
        <v>51.013800000000003</v>
      </c>
      <c r="AL46">
        <v>82.501999999999995</v>
      </c>
      <c r="AM46">
        <v>0</v>
      </c>
      <c r="AN46">
        <v>1.0521499999999999</v>
      </c>
      <c r="AO46">
        <v>13.23</v>
      </c>
      <c r="AP46">
        <v>12.169499999999999</v>
      </c>
      <c r="AQ46">
        <v>0</v>
      </c>
      <c r="AR46">
        <v>48.576000000000001</v>
      </c>
      <c r="AS46">
        <v>32.284799999999997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3203.2503589999997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65.16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102.375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274.5</v>
      </c>
      <c r="V47">
        <v>20.731850000000001</v>
      </c>
      <c r="W47">
        <v>34.799309999999998</v>
      </c>
      <c r="X47">
        <v>147.515625</v>
      </c>
      <c r="Y47">
        <v>0</v>
      </c>
      <c r="Z47">
        <v>6.5208000000000004</v>
      </c>
      <c r="AA47">
        <v>0</v>
      </c>
      <c r="AB47">
        <v>31.992000000000001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39.622799999999998</v>
      </c>
      <c r="AH47">
        <v>116.9545</v>
      </c>
      <c r="AI47">
        <v>0</v>
      </c>
      <c r="AJ47">
        <v>0</v>
      </c>
      <c r="AK47">
        <v>51.013800000000003</v>
      </c>
      <c r="AL47">
        <v>82.501999999999995</v>
      </c>
      <c r="AM47">
        <v>0</v>
      </c>
      <c r="AN47">
        <v>1.0521499999999999</v>
      </c>
      <c r="AO47">
        <v>13.23</v>
      </c>
      <c r="AP47">
        <v>12.169499999999999</v>
      </c>
      <c r="AQ47">
        <v>0</v>
      </c>
      <c r="AR47">
        <v>48.576000000000001</v>
      </c>
      <c r="AS47">
        <v>32.284799999999997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3201.8253589999999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65.16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102.375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274.5</v>
      </c>
      <c r="V48">
        <v>20.731850000000001</v>
      </c>
      <c r="W48">
        <v>34.799309999999998</v>
      </c>
      <c r="X48">
        <v>147.515625</v>
      </c>
      <c r="Y48">
        <v>0</v>
      </c>
      <c r="Z48">
        <v>6.5208000000000004</v>
      </c>
      <c r="AA48">
        <v>0</v>
      </c>
      <c r="AB48">
        <v>31.992000000000001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39.622799999999998</v>
      </c>
      <c r="AH48">
        <v>116.9545</v>
      </c>
      <c r="AI48">
        <v>0</v>
      </c>
      <c r="AJ48">
        <v>0</v>
      </c>
      <c r="AK48">
        <v>51.013800000000003</v>
      </c>
      <c r="AL48">
        <v>82.501999999999995</v>
      </c>
      <c r="AM48">
        <v>0</v>
      </c>
      <c r="AN48">
        <v>1.0521499999999999</v>
      </c>
      <c r="AO48">
        <v>13.23</v>
      </c>
      <c r="AP48">
        <v>12.169499999999999</v>
      </c>
      <c r="AQ48">
        <v>0</v>
      </c>
      <c r="AR48">
        <v>8.8320000000000007</v>
      </c>
      <c r="AS48">
        <v>32.284799999999997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3162.0813589999998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65.16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102.375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303.75</v>
      </c>
      <c r="V49">
        <v>20.731850000000001</v>
      </c>
      <c r="W49">
        <v>34.799309999999998</v>
      </c>
      <c r="X49">
        <v>147.515625</v>
      </c>
      <c r="Y49">
        <v>0</v>
      </c>
      <c r="Z49">
        <v>6.5208000000000004</v>
      </c>
      <c r="AA49">
        <v>0</v>
      </c>
      <c r="AB49">
        <v>31.992000000000001</v>
      </c>
      <c r="AC49">
        <v>19.35568</v>
      </c>
      <c r="AD49">
        <v>0</v>
      </c>
      <c r="AE49">
        <v>49.436556000000003</v>
      </c>
      <c r="AF49">
        <v>8.8740000000000006</v>
      </c>
      <c r="AG49">
        <v>39.622799999999998</v>
      </c>
      <c r="AH49">
        <v>116.9545</v>
      </c>
      <c r="AI49">
        <v>0</v>
      </c>
      <c r="AJ49">
        <v>0</v>
      </c>
      <c r="AK49">
        <v>51.013800000000003</v>
      </c>
      <c r="AL49">
        <v>82.501999999999995</v>
      </c>
      <c r="AM49">
        <v>0</v>
      </c>
      <c r="AN49">
        <v>1.0521499999999999</v>
      </c>
      <c r="AO49">
        <v>13.23</v>
      </c>
      <c r="AP49">
        <v>12.169499999999999</v>
      </c>
      <c r="AQ49">
        <v>0</v>
      </c>
      <c r="AR49">
        <v>8.8320000000000007</v>
      </c>
      <c r="AS49">
        <v>32.284799999999997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3191.3313589999998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65.16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102.375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309.375</v>
      </c>
      <c r="V50">
        <v>20.731850000000001</v>
      </c>
      <c r="W50">
        <v>34.799309999999998</v>
      </c>
      <c r="X50">
        <v>147.515625</v>
      </c>
      <c r="Y50">
        <v>0</v>
      </c>
      <c r="Z50">
        <v>6.5208000000000004</v>
      </c>
      <c r="AA50">
        <v>0</v>
      </c>
      <c r="AB50">
        <v>31.992000000000001</v>
      </c>
      <c r="AC50">
        <v>19.35568</v>
      </c>
      <c r="AD50">
        <v>0</v>
      </c>
      <c r="AE50">
        <v>49.436556000000003</v>
      </c>
      <c r="AF50">
        <v>8.8740000000000006</v>
      </c>
      <c r="AG50">
        <v>39.622799999999998</v>
      </c>
      <c r="AH50">
        <v>116.9545</v>
      </c>
      <c r="AI50">
        <v>0</v>
      </c>
      <c r="AJ50">
        <v>0</v>
      </c>
      <c r="AK50">
        <v>51.013800000000003</v>
      </c>
      <c r="AL50">
        <v>82.501999999999995</v>
      </c>
      <c r="AM50">
        <v>0</v>
      </c>
      <c r="AN50">
        <v>1.0521499999999999</v>
      </c>
      <c r="AO50">
        <v>13.23</v>
      </c>
      <c r="AP50">
        <v>12.169499999999999</v>
      </c>
      <c r="AQ50">
        <v>0</v>
      </c>
      <c r="AR50">
        <v>8.8320000000000007</v>
      </c>
      <c r="AS50">
        <v>12.1068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3176.7783589999999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65.16</v>
      </c>
      <c r="H51">
        <v>0</v>
      </c>
      <c r="I51">
        <v>0</v>
      </c>
      <c r="J51">
        <v>83.296000000000006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102.375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315</v>
      </c>
      <c r="V51">
        <v>20.731850000000001</v>
      </c>
      <c r="W51">
        <v>34.799309999999998</v>
      </c>
      <c r="X51">
        <v>147.515625</v>
      </c>
      <c r="Y51">
        <v>0</v>
      </c>
      <c r="Z51">
        <v>6.5208000000000004</v>
      </c>
      <c r="AA51">
        <v>0</v>
      </c>
      <c r="AB51">
        <v>31.992000000000001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39.622799999999998</v>
      </c>
      <c r="AH51">
        <v>140.34540000000001</v>
      </c>
      <c r="AI51">
        <v>0</v>
      </c>
      <c r="AJ51">
        <v>0</v>
      </c>
      <c r="AK51">
        <v>51.013800000000003</v>
      </c>
      <c r="AL51">
        <v>66.233999999999995</v>
      </c>
      <c r="AM51">
        <v>0</v>
      </c>
      <c r="AN51">
        <v>1.0521499999999999</v>
      </c>
      <c r="AO51">
        <v>13.23</v>
      </c>
      <c r="AP51">
        <v>12.169499999999999</v>
      </c>
      <c r="AQ51">
        <v>0</v>
      </c>
      <c r="AR51">
        <v>8.8320000000000007</v>
      </c>
      <c r="AS51">
        <v>10.089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3187.5084590000001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65.16</v>
      </c>
      <c r="H52">
        <v>0</v>
      </c>
      <c r="I52">
        <v>0</v>
      </c>
      <c r="J52">
        <v>83.296000000000006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102.375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320.625</v>
      </c>
      <c r="V52">
        <v>20.731850000000001</v>
      </c>
      <c r="W52">
        <v>34.799309999999998</v>
      </c>
      <c r="X52">
        <v>147.515625</v>
      </c>
      <c r="Y52">
        <v>0</v>
      </c>
      <c r="Z52">
        <v>6.5208000000000004</v>
      </c>
      <c r="AA52">
        <v>0</v>
      </c>
      <c r="AB52">
        <v>31.992000000000001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39.622799999999998</v>
      </c>
      <c r="AH52">
        <v>140.34540000000001</v>
      </c>
      <c r="AI52">
        <v>0</v>
      </c>
      <c r="AJ52">
        <v>0</v>
      </c>
      <c r="AK52">
        <v>51.013800000000003</v>
      </c>
      <c r="AL52">
        <v>69.72</v>
      </c>
      <c r="AM52">
        <v>0</v>
      </c>
      <c r="AN52">
        <v>1.0521499999999999</v>
      </c>
      <c r="AO52">
        <v>13.23</v>
      </c>
      <c r="AP52">
        <v>12.169499999999999</v>
      </c>
      <c r="AQ52">
        <v>0</v>
      </c>
      <c r="AR52">
        <v>8.8320000000000007</v>
      </c>
      <c r="AS52">
        <v>10.089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3196.619459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65.16</v>
      </c>
      <c r="H53">
        <v>0</v>
      </c>
      <c r="I53">
        <v>0</v>
      </c>
      <c r="J53">
        <v>83.296000000000006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102.375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331.875</v>
      </c>
      <c r="V53">
        <v>20.731850000000001</v>
      </c>
      <c r="W53">
        <v>34.799309999999998</v>
      </c>
      <c r="X53">
        <v>147.515625</v>
      </c>
      <c r="Y53">
        <v>0</v>
      </c>
      <c r="Z53">
        <v>6.5208000000000004</v>
      </c>
      <c r="AA53">
        <v>0</v>
      </c>
      <c r="AB53">
        <v>31.992000000000001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39.622799999999998</v>
      </c>
      <c r="AH53">
        <v>140.34540000000001</v>
      </c>
      <c r="AI53">
        <v>0</v>
      </c>
      <c r="AJ53">
        <v>0</v>
      </c>
      <c r="AK53">
        <v>51.013800000000003</v>
      </c>
      <c r="AL53">
        <v>82.501999999999995</v>
      </c>
      <c r="AM53">
        <v>0</v>
      </c>
      <c r="AN53">
        <v>1.0521499999999999</v>
      </c>
      <c r="AO53">
        <v>13.23</v>
      </c>
      <c r="AP53">
        <v>12.169499999999999</v>
      </c>
      <c r="AQ53">
        <v>0</v>
      </c>
      <c r="AR53">
        <v>8.8320000000000007</v>
      </c>
      <c r="AS53">
        <v>10.089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3220.6514590000002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65.16</v>
      </c>
      <c r="H54">
        <v>0</v>
      </c>
      <c r="I54">
        <v>0</v>
      </c>
      <c r="J54">
        <v>83.296000000000006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102.375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343.125</v>
      </c>
      <c r="V54">
        <v>20.731850000000001</v>
      </c>
      <c r="W54">
        <v>34.799309999999998</v>
      </c>
      <c r="X54">
        <v>147.515625</v>
      </c>
      <c r="Y54">
        <v>0</v>
      </c>
      <c r="Z54">
        <v>6.5208000000000004</v>
      </c>
      <c r="AA54">
        <v>0</v>
      </c>
      <c r="AB54">
        <v>31.992000000000001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39.622799999999998</v>
      </c>
      <c r="AH54">
        <v>140.34540000000001</v>
      </c>
      <c r="AI54">
        <v>0</v>
      </c>
      <c r="AJ54">
        <v>0</v>
      </c>
      <c r="AK54">
        <v>51.013800000000003</v>
      </c>
      <c r="AL54">
        <v>82.501999999999995</v>
      </c>
      <c r="AM54">
        <v>0</v>
      </c>
      <c r="AN54">
        <v>1.0521499999999999</v>
      </c>
      <c r="AO54">
        <v>13.23</v>
      </c>
      <c r="AP54">
        <v>12.169499999999999</v>
      </c>
      <c r="AQ54">
        <v>0</v>
      </c>
      <c r="AR54">
        <v>8.8320000000000007</v>
      </c>
      <c r="AS54">
        <v>10.089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3231.9014590000002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65.16</v>
      </c>
      <c r="H55">
        <v>0</v>
      </c>
      <c r="I55">
        <v>0</v>
      </c>
      <c r="J55">
        <v>83.296000000000006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102.375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343.125</v>
      </c>
      <c r="V55">
        <v>20.731850000000001</v>
      </c>
      <c r="W55">
        <v>34.799309999999998</v>
      </c>
      <c r="X55">
        <v>147.515625</v>
      </c>
      <c r="Y55">
        <v>0</v>
      </c>
      <c r="Z55">
        <v>13.041600000000001</v>
      </c>
      <c r="AA55">
        <v>0</v>
      </c>
      <c r="AB55">
        <v>31.992000000000001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39.622799999999998</v>
      </c>
      <c r="AH55">
        <v>140.34540000000001</v>
      </c>
      <c r="AI55">
        <v>0</v>
      </c>
      <c r="AJ55">
        <v>0</v>
      </c>
      <c r="AK55">
        <v>51.013800000000003</v>
      </c>
      <c r="AL55">
        <v>82.501999999999995</v>
      </c>
      <c r="AM55">
        <v>0</v>
      </c>
      <c r="AN55">
        <v>1.0521499999999999</v>
      </c>
      <c r="AO55">
        <v>13.23</v>
      </c>
      <c r="AP55">
        <v>12.169499999999999</v>
      </c>
      <c r="AQ55">
        <v>0</v>
      </c>
      <c r="AR55">
        <v>24.288</v>
      </c>
      <c r="AS55">
        <v>10.089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3253.8782590000005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65.16</v>
      </c>
      <c r="H56">
        <v>0</v>
      </c>
      <c r="I56">
        <v>0</v>
      </c>
      <c r="J56">
        <v>83.296000000000006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102.375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343.125</v>
      </c>
      <c r="V56">
        <v>20.731850000000001</v>
      </c>
      <c r="W56">
        <v>34.799309999999998</v>
      </c>
      <c r="X56">
        <v>147.515625</v>
      </c>
      <c r="Y56">
        <v>0</v>
      </c>
      <c r="Z56">
        <v>13.041600000000001</v>
      </c>
      <c r="AA56">
        <v>0</v>
      </c>
      <c r="AB56">
        <v>31.992000000000001</v>
      </c>
      <c r="AC56">
        <v>19.35568</v>
      </c>
      <c r="AD56">
        <v>0</v>
      </c>
      <c r="AE56">
        <v>49.436556000000003</v>
      </c>
      <c r="AF56">
        <v>8.8740000000000006</v>
      </c>
      <c r="AG56">
        <v>39.622799999999998</v>
      </c>
      <c r="AH56">
        <v>140.34540000000001</v>
      </c>
      <c r="AI56">
        <v>0</v>
      </c>
      <c r="AJ56">
        <v>0</v>
      </c>
      <c r="AK56">
        <v>51.013800000000003</v>
      </c>
      <c r="AL56">
        <v>82.501999999999995</v>
      </c>
      <c r="AM56">
        <v>0</v>
      </c>
      <c r="AN56">
        <v>1.0521499999999999</v>
      </c>
      <c r="AO56">
        <v>13.23</v>
      </c>
      <c r="AP56">
        <v>12.169499999999999</v>
      </c>
      <c r="AQ56">
        <v>0</v>
      </c>
      <c r="AR56">
        <v>24.288</v>
      </c>
      <c r="AS56">
        <v>10.089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3253.8782590000005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65.16</v>
      </c>
      <c r="H57">
        <v>0</v>
      </c>
      <c r="I57">
        <v>0</v>
      </c>
      <c r="J57">
        <v>83.296000000000006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102.375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343.125</v>
      </c>
      <c r="V57">
        <v>20.731850000000001</v>
      </c>
      <c r="W57">
        <v>34.799309999999998</v>
      </c>
      <c r="X57">
        <v>147.515625</v>
      </c>
      <c r="Y57">
        <v>0</v>
      </c>
      <c r="Z57">
        <v>13.041600000000001</v>
      </c>
      <c r="AA57">
        <v>0</v>
      </c>
      <c r="AB57">
        <v>31.992000000000001</v>
      </c>
      <c r="AC57">
        <v>19.35568</v>
      </c>
      <c r="AD57">
        <v>0</v>
      </c>
      <c r="AE57">
        <v>49.436556000000003</v>
      </c>
      <c r="AF57">
        <v>8.8740000000000006</v>
      </c>
      <c r="AG57">
        <v>39.622799999999998</v>
      </c>
      <c r="AH57">
        <v>140.34540000000001</v>
      </c>
      <c r="AI57">
        <v>0</v>
      </c>
      <c r="AJ57">
        <v>0</v>
      </c>
      <c r="AK57">
        <v>51.013800000000003</v>
      </c>
      <c r="AL57">
        <v>82.501999999999995</v>
      </c>
      <c r="AM57">
        <v>0</v>
      </c>
      <c r="AN57">
        <v>1.0521499999999999</v>
      </c>
      <c r="AO57">
        <v>13.23</v>
      </c>
      <c r="AP57">
        <v>12.169499999999999</v>
      </c>
      <c r="AQ57">
        <v>0</v>
      </c>
      <c r="AR57">
        <v>24.288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3253.2056590000007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65.16</v>
      </c>
      <c r="H58">
        <v>0</v>
      </c>
      <c r="I58">
        <v>0</v>
      </c>
      <c r="J58">
        <v>83.296000000000006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102.375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343.125</v>
      </c>
      <c r="V58">
        <v>20.731850000000001</v>
      </c>
      <c r="W58">
        <v>34.799309999999998</v>
      </c>
      <c r="X58">
        <v>147.515625</v>
      </c>
      <c r="Y58">
        <v>0</v>
      </c>
      <c r="Z58">
        <v>13.041600000000001</v>
      </c>
      <c r="AA58">
        <v>0</v>
      </c>
      <c r="AB58">
        <v>31.992000000000001</v>
      </c>
      <c r="AC58">
        <v>19.35568</v>
      </c>
      <c r="AD58">
        <v>0</v>
      </c>
      <c r="AE58">
        <v>49.436556000000003</v>
      </c>
      <c r="AF58">
        <v>8.8740000000000006</v>
      </c>
      <c r="AG58">
        <v>39.622799999999998</v>
      </c>
      <c r="AH58">
        <v>140.34540000000001</v>
      </c>
      <c r="AI58">
        <v>0</v>
      </c>
      <c r="AJ58">
        <v>0</v>
      </c>
      <c r="AK58">
        <v>51.013800000000003</v>
      </c>
      <c r="AL58">
        <v>82.501999999999995</v>
      </c>
      <c r="AM58">
        <v>0</v>
      </c>
      <c r="AN58">
        <v>1.0521499999999999</v>
      </c>
      <c r="AO58">
        <v>13.23</v>
      </c>
      <c r="AP58">
        <v>12.169499999999999</v>
      </c>
      <c r="AQ58">
        <v>0</v>
      </c>
      <c r="AR58">
        <v>24.288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3253.2056590000007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65.16</v>
      </c>
      <c r="H59">
        <v>0</v>
      </c>
      <c r="I59">
        <v>0</v>
      </c>
      <c r="J59">
        <v>83.296000000000006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102.375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343.125</v>
      </c>
      <c r="V59">
        <v>20.731850000000001</v>
      </c>
      <c r="W59">
        <v>34.799309999999998</v>
      </c>
      <c r="X59">
        <v>147.515625</v>
      </c>
      <c r="Y59">
        <v>0</v>
      </c>
      <c r="Z59">
        <v>13.041600000000001</v>
      </c>
      <c r="AA59">
        <v>0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39.622799999999998</v>
      </c>
      <c r="AH59">
        <v>140.34540000000001</v>
      </c>
      <c r="AI59">
        <v>0</v>
      </c>
      <c r="AJ59">
        <v>0</v>
      </c>
      <c r="AK59">
        <v>51.013800000000003</v>
      </c>
      <c r="AL59">
        <v>83.664000000000001</v>
      </c>
      <c r="AM59">
        <v>0</v>
      </c>
      <c r="AN59">
        <v>1.0521499999999999</v>
      </c>
      <c r="AO59">
        <v>13.23</v>
      </c>
      <c r="AP59">
        <v>12.169499999999999</v>
      </c>
      <c r="AQ59">
        <v>0</v>
      </c>
      <c r="AR59">
        <v>24.288</v>
      </c>
      <c r="AS59">
        <v>12.1068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3274.2833070000006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65.16</v>
      </c>
      <c r="H60">
        <v>0</v>
      </c>
      <c r="I60">
        <v>0</v>
      </c>
      <c r="J60">
        <v>83.296000000000006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102.375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343.125</v>
      </c>
      <c r="V60">
        <v>20.731850000000001</v>
      </c>
      <c r="W60">
        <v>34.799309999999998</v>
      </c>
      <c r="X60">
        <v>147.515625</v>
      </c>
      <c r="Y60">
        <v>0</v>
      </c>
      <c r="Z60">
        <v>13.041600000000001</v>
      </c>
      <c r="AA60">
        <v>0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39.622799999999998</v>
      </c>
      <c r="AH60">
        <v>140.34540000000001</v>
      </c>
      <c r="AI60">
        <v>0</v>
      </c>
      <c r="AJ60">
        <v>0</v>
      </c>
      <c r="AK60">
        <v>51.013800000000003</v>
      </c>
      <c r="AL60">
        <v>83.664000000000001</v>
      </c>
      <c r="AM60">
        <v>0</v>
      </c>
      <c r="AN60">
        <v>1.0521499999999999</v>
      </c>
      <c r="AO60">
        <v>13.23</v>
      </c>
      <c r="AP60">
        <v>12.169499999999999</v>
      </c>
      <c r="AQ60">
        <v>0</v>
      </c>
      <c r="AR60">
        <v>24.288</v>
      </c>
      <c r="AS60">
        <v>12.1068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3274.2833070000006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65.16</v>
      </c>
      <c r="H61">
        <v>0</v>
      </c>
      <c r="I61">
        <v>0</v>
      </c>
      <c r="J61">
        <v>83.296000000000006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102.375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346.5</v>
      </c>
      <c r="V61">
        <v>20.731850000000001</v>
      </c>
      <c r="W61">
        <v>34.799309999999998</v>
      </c>
      <c r="X61">
        <v>147.515625</v>
      </c>
      <c r="Y61">
        <v>0</v>
      </c>
      <c r="Z61">
        <v>13.041600000000001</v>
      </c>
      <c r="AA61">
        <v>0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39.622799999999998</v>
      </c>
      <c r="AH61">
        <v>140.34540000000001</v>
      </c>
      <c r="AI61">
        <v>0</v>
      </c>
      <c r="AJ61">
        <v>0</v>
      </c>
      <c r="AK61">
        <v>51.013800000000003</v>
      </c>
      <c r="AL61">
        <v>83.664000000000001</v>
      </c>
      <c r="AM61">
        <v>0</v>
      </c>
      <c r="AN61">
        <v>1.0521499999999999</v>
      </c>
      <c r="AO61">
        <v>13.23</v>
      </c>
      <c r="AP61">
        <v>12.169499999999999</v>
      </c>
      <c r="AQ61">
        <v>0</v>
      </c>
      <c r="AR61">
        <v>24.288</v>
      </c>
      <c r="AS61">
        <v>12.1068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3277.6583070000006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65.16</v>
      </c>
      <c r="H62">
        <v>0</v>
      </c>
      <c r="I62">
        <v>0</v>
      </c>
      <c r="J62">
        <v>83.296000000000006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102.375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346.5</v>
      </c>
      <c r="V62">
        <v>20.731850000000001</v>
      </c>
      <c r="W62">
        <v>34.799309999999998</v>
      </c>
      <c r="X62">
        <v>147.515625</v>
      </c>
      <c r="Y62">
        <v>0</v>
      </c>
      <c r="Z62">
        <v>13.041600000000001</v>
      </c>
      <c r="AA62">
        <v>0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39.622799999999998</v>
      </c>
      <c r="AH62">
        <v>140.34540000000001</v>
      </c>
      <c r="AI62">
        <v>0</v>
      </c>
      <c r="AJ62">
        <v>0</v>
      </c>
      <c r="AK62">
        <v>51.013800000000003</v>
      </c>
      <c r="AL62">
        <v>83.664000000000001</v>
      </c>
      <c r="AM62">
        <v>0</v>
      </c>
      <c r="AN62">
        <v>1.0521499999999999</v>
      </c>
      <c r="AO62">
        <v>13.23</v>
      </c>
      <c r="AP62">
        <v>12.169499999999999</v>
      </c>
      <c r="AQ62">
        <v>0</v>
      </c>
      <c r="AR62">
        <v>24.288</v>
      </c>
      <c r="AS62">
        <v>12.1068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3277.6583070000006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65.16</v>
      </c>
      <c r="H63">
        <v>0</v>
      </c>
      <c r="I63">
        <v>0</v>
      </c>
      <c r="J63">
        <v>83.296000000000006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102.375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6.5208000000000004</v>
      </c>
      <c r="AA63">
        <v>0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39.622799999999998</v>
      </c>
      <c r="AH63">
        <v>140.34540000000001</v>
      </c>
      <c r="AI63">
        <v>0</v>
      </c>
      <c r="AJ63">
        <v>0</v>
      </c>
      <c r="AK63">
        <v>51.013800000000003</v>
      </c>
      <c r="AL63">
        <v>83.664000000000001</v>
      </c>
      <c r="AM63">
        <v>0</v>
      </c>
      <c r="AN63">
        <v>1.0521499999999999</v>
      </c>
      <c r="AO63">
        <v>13.23</v>
      </c>
      <c r="AP63">
        <v>10.119899999999999</v>
      </c>
      <c r="AQ63">
        <v>0</v>
      </c>
      <c r="AR63">
        <v>24.288</v>
      </c>
      <c r="AS63">
        <v>12.1068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3271.5629070000005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65.16</v>
      </c>
      <c r="H64">
        <v>0</v>
      </c>
      <c r="I64">
        <v>0</v>
      </c>
      <c r="J64">
        <v>83.296000000000006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102.375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6.5208000000000004</v>
      </c>
      <c r="AA64">
        <v>0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39.622799999999998</v>
      </c>
      <c r="AH64">
        <v>140.34540000000001</v>
      </c>
      <c r="AI64">
        <v>0</v>
      </c>
      <c r="AJ64">
        <v>0</v>
      </c>
      <c r="AK64">
        <v>51.013800000000003</v>
      </c>
      <c r="AL64">
        <v>83.664000000000001</v>
      </c>
      <c r="AM64">
        <v>5.1986999999999997</v>
      </c>
      <c r="AN64">
        <v>1.0521499999999999</v>
      </c>
      <c r="AO64">
        <v>13.23</v>
      </c>
      <c r="AP64">
        <v>10.119899999999999</v>
      </c>
      <c r="AQ64">
        <v>0</v>
      </c>
      <c r="AR64">
        <v>24.288</v>
      </c>
      <c r="AS64">
        <v>12.1068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3276.7616070000004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65.16</v>
      </c>
      <c r="H65">
        <v>0</v>
      </c>
      <c r="I65">
        <v>0</v>
      </c>
      <c r="J65">
        <v>83.296000000000006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102.75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6.5208000000000004</v>
      </c>
      <c r="AA65">
        <v>0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39.622799999999998</v>
      </c>
      <c r="AH65">
        <v>140.34540000000001</v>
      </c>
      <c r="AI65">
        <v>0</v>
      </c>
      <c r="AJ65">
        <v>0</v>
      </c>
      <c r="AK65">
        <v>51.013800000000003</v>
      </c>
      <c r="AL65">
        <v>83.664000000000001</v>
      </c>
      <c r="AM65">
        <v>10.5307</v>
      </c>
      <c r="AN65">
        <v>1.0521499999999999</v>
      </c>
      <c r="AO65">
        <v>13.23</v>
      </c>
      <c r="AP65">
        <v>10.119899999999999</v>
      </c>
      <c r="AQ65">
        <v>0</v>
      </c>
      <c r="AR65">
        <v>5.52</v>
      </c>
      <c r="AS65">
        <v>9.4163999999999994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3261.0102070000003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65.16</v>
      </c>
      <c r="H66">
        <v>0</v>
      </c>
      <c r="I66">
        <v>0</v>
      </c>
      <c r="J66">
        <v>83.296000000000006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102.75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6.5208000000000004</v>
      </c>
      <c r="AA66">
        <v>0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39.622799999999998</v>
      </c>
      <c r="AH66">
        <v>140.34540000000001</v>
      </c>
      <c r="AI66">
        <v>0</v>
      </c>
      <c r="AJ66">
        <v>0</v>
      </c>
      <c r="AK66">
        <v>51.013800000000003</v>
      </c>
      <c r="AL66">
        <v>83.664000000000001</v>
      </c>
      <c r="AM66">
        <v>13.33</v>
      </c>
      <c r="AN66">
        <v>1.0521499999999999</v>
      </c>
      <c r="AO66">
        <v>13.23</v>
      </c>
      <c r="AP66">
        <v>10.119899999999999</v>
      </c>
      <c r="AQ66">
        <v>0</v>
      </c>
      <c r="AR66">
        <v>5.52</v>
      </c>
      <c r="AS66">
        <v>9.4163999999999994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3263.8095070000004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65.16</v>
      </c>
      <c r="H67">
        <v>0</v>
      </c>
      <c r="I67">
        <v>0</v>
      </c>
      <c r="J67">
        <v>83.296000000000006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102.75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6.5208000000000004</v>
      </c>
      <c r="AA67">
        <v>0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39.622799999999998</v>
      </c>
      <c r="AH67">
        <v>140.34540000000001</v>
      </c>
      <c r="AI67">
        <v>0</v>
      </c>
      <c r="AJ67">
        <v>0</v>
      </c>
      <c r="AK67">
        <v>51.013800000000003</v>
      </c>
      <c r="AL67">
        <v>83.664000000000001</v>
      </c>
      <c r="AM67">
        <v>14.3964</v>
      </c>
      <c r="AN67">
        <v>1.0521499999999999</v>
      </c>
      <c r="AO67">
        <v>13.23</v>
      </c>
      <c r="AP67">
        <v>10.119899999999999</v>
      </c>
      <c r="AQ67">
        <v>0</v>
      </c>
      <c r="AR67">
        <v>5.52</v>
      </c>
      <c r="AS67">
        <v>9.4163999999999994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3264.8759070000006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65.16</v>
      </c>
      <c r="H68">
        <v>0</v>
      </c>
      <c r="I68">
        <v>0</v>
      </c>
      <c r="J68">
        <v>83.296000000000006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102.75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6.5208000000000004</v>
      </c>
      <c r="AA68">
        <v>0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39.622799999999998</v>
      </c>
      <c r="AH68">
        <v>140.34540000000001</v>
      </c>
      <c r="AI68">
        <v>0</v>
      </c>
      <c r="AJ68">
        <v>0</v>
      </c>
      <c r="AK68">
        <v>51.013800000000003</v>
      </c>
      <c r="AL68">
        <v>83.664000000000001</v>
      </c>
      <c r="AM68">
        <v>15.7294</v>
      </c>
      <c r="AN68">
        <v>1.0521499999999999</v>
      </c>
      <c r="AO68">
        <v>13.23</v>
      </c>
      <c r="AP68">
        <v>10.119899999999999</v>
      </c>
      <c r="AQ68">
        <v>0</v>
      </c>
      <c r="AR68">
        <v>5.52</v>
      </c>
      <c r="AS68">
        <v>9.4163999999999994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3266.2089070000006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65.16</v>
      </c>
      <c r="H69">
        <v>0</v>
      </c>
      <c r="I69">
        <v>0</v>
      </c>
      <c r="J69">
        <v>83.296000000000006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102.75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6.5208000000000004</v>
      </c>
      <c r="AA69">
        <v>0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39.622799999999998</v>
      </c>
      <c r="AH69">
        <v>140.34540000000001</v>
      </c>
      <c r="AI69">
        <v>0</v>
      </c>
      <c r="AJ69">
        <v>0</v>
      </c>
      <c r="AK69">
        <v>51.013800000000003</v>
      </c>
      <c r="AL69">
        <v>83.664000000000001</v>
      </c>
      <c r="AM69">
        <v>15.804048</v>
      </c>
      <c r="AN69">
        <v>1.03302</v>
      </c>
      <c r="AO69">
        <v>13.23</v>
      </c>
      <c r="AP69">
        <v>10.119899999999999</v>
      </c>
      <c r="AQ69">
        <v>0</v>
      </c>
      <c r="AR69">
        <v>11.04</v>
      </c>
      <c r="AS69">
        <v>9.4163999999999994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3271.7844250000003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65.16</v>
      </c>
      <c r="H70">
        <v>0</v>
      </c>
      <c r="I70">
        <v>0</v>
      </c>
      <c r="J70">
        <v>83.296000000000006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102.75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6.5208000000000004</v>
      </c>
      <c r="AA70">
        <v>0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39.622799999999998</v>
      </c>
      <c r="AH70">
        <v>140.34540000000001</v>
      </c>
      <c r="AI70">
        <v>0</v>
      </c>
      <c r="AJ70">
        <v>0</v>
      </c>
      <c r="AK70">
        <v>51.013800000000003</v>
      </c>
      <c r="AL70">
        <v>83.664000000000001</v>
      </c>
      <c r="AM70">
        <v>15.804048</v>
      </c>
      <c r="AN70">
        <v>1.03302</v>
      </c>
      <c r="AO70">
        <v>13.23</v>
      </c>
      <c r="AP70">
        <v>10.119899999999999</v>
      </c>
      <c r="AQ70">
        <v>15.12</v>
      </c>
      <c r="AR70">
        <v>11.04</v>
      </c>
      <c r="AS70">
        <v>9.4163999999999994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3286.9044250000002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65.16</v>
      </c>
      <c r="H71">
        <v>0</v>
      </c>
      <c r="I71">
        <v>0</v>
      </c>
      <c r="J71">
        <v>83.296000000000006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102.75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347.625</v>
      </c>
      <c r="V71">
        <v>20.731850000000001</v>
      </c>
      <c r="W71">
        <v>34.799309999999998</v>
      </c>
      <c r="X71">
        <v>147.515625</v>
      </c>
      <c r="Y71">
        <v>0</v>
      </c>
      <c r="Z71">
        <v>6.5208000000000004</v>
      </c>
      <c r="AA71">
        <v>14.04936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39.622799999999998</v>
      </c>
      <c r="AH71">
        <v>140.34540000000001</v>
      </c>
      <c r="AI71">
        <v>0</v>
      </c>
      <c r="AJ71">
        <v>0</v>
      </c>
      <c r="AK71">
        <v>51.013800000000003</v>
      </c>
      <c r="AL71">
        <v>83.664000000000001</v>
      </c>
      <c r="AM71">
        <v>15.804048</v>
      </c>
      <c r="AN71">
        <v>1.03302</v>
      </c>
      <c r="AO71">
        <v>13.23</v>
      </c>
      <c r="AP71">
        <v>10.119899999999999</v>
      </c>
      <c r="AQ71">
        <v>31.5</v>
      </c>
      <c r="AR71">
        <v>11.04</v>
      </c>
      <c r="AS71">
        <v>9.4163999999999994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3315.9837850000004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65.16</v>
      </c>
      <c r="H72">
        <v>0</v>
      </c>
      <c r="I72">
        <v>0</v>
      </c>
      <c r="J72">
        <v>83.296000000000006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102.75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347.625</v>
      </c>
      <c r="V72">
        <v>20.731850000000001</v>
      </c>
      <c r="W72">
        <v>34.799309999999998</v>
      </c>
      <c r="X72">
        <v>147.515625</v>
      </c>
      <c r="Y72">
        <v>0</v>
      </c>
      <c r="Z72">
        <v>6.5208000000000004</v>
      </c>
      <c r="AA72">
        <v>14.04936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39.622799999999998</v>
      </c>
      <c r="AH72">
        <v>140.34540000000001</v>
      </c>
      <c r="AI72">
        <v>0</v>
      </c>
      <c r="AJ72">
        <v>0</v>
      </c>
      <c r="AK72">
        <v>51.013800000000003</v>
      </c>
      <c r="AL72">
        <v>83.664000000000001</v>
      </c>
      <c r="AM72">
        <v>15.804048</v>
      </c>
      <c r="AN72">
        <v>1.03302</v>
      </c>
      <c r="AO72">
        <v>13.23</v>
      </c>
      <c r="AP72">
        <v>10.119899999999999</v>
      </c>
      <c r="AQ72">
        <v>31.5</v>
      </c>
      <c r="AR72">
        <v>11.04</v>
      </c>
      <c r="AS72">
        <v>9.4163999999999994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3315.9837850000004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65.16</v>
      </c>
      <c r="H73">
        <v>0</v>
      </c>
      <c r="I73">
        <v>0</v>
      </c>
      <c r="J73">
        <v>83.296000000000006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102.75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34.799309999999998</v>
      </c>
      <c r="X73">
        <v>147.515625</v>
      </c>
      <c r="Y73">
        <v>0</v>
      </c>
      <c r="Z73">
        <v>1.1000000000000001</v>
      </c>
      <c r="AA73">
        <v>28.09872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39.622799999999998</v>
      </c>
      <c r="AH73">
        <v>140.34540000000001</v>
      </c>
      <c r="AI73">
        <v>0</v>
      </c>
      <c r="AJ73">
        <v>0</v>
      </c>
      <c r="AK73">
        <v>51.013800000000003</v>
      </c>
      <c r="AL73">
        <v>83.664000000000001</v>
      </c>
      <c r="AM73">
        <v>15.804048</v>
      </c>
      <c r="AN73">
        <v>1.03302</v>
      </c>
      <c r="AO73">
        <v>13.23</v>
      </c>
      <c r="AP73">
        <v>10.119899999999999</v>
      </c>
      <c r="AQ73">
        <v>31.5</v>
      </c>
      <c r="AR73">
        <v>11.04</v>
      </c>
      <c r="AS73">
        <v>9.4163999999999994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3276.6173450000006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65.16</v>
      </c>
      <c r="H74">
        <v>0</v>
      </c>
      <c r="I74">
        <v>0</v>
      </c>
      <c r="J74">
        <v>83.296000000000006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102.75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34.799309999999998</v>
      </c>
      <c r="X74">
        <v>147.515625</v>
      </c>
      <c r="Y74">
        <v>0</v>
      </c>
      <c r="Z74">
        <v>1.1000000000000001</v>
      </c>
      <c r="AA74">
        <v>28.09872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39.622799999999998</v>
      </c>
      <c r="AH74">
        <v>140.34540000000001</v>
      </c>
      <c r="AI74">
        <v>0</v>
      </c>
      <c r="AJ74">
        <v>0</v>
      </c>
      <c r="AK74">
        <v>51.013800000000003</v>
      </c>
      <c r="AL74">
        <v>83.664000000000001</v>
      </c>
      <c r="AM74">
        <v>15.804048</v>
      </c>
      <c r="AN74">
        <v>1.03302</v>
      </c>
      <c r="AO74">
        <v>13.23</v>
      </c>
      <c r="AP74">
        <v>10.119899999999999</v>
      </c>
      <c r="AQ74">
        <v>45.36</v>
      </c>
      <c r="AR74">
        <v>11.04</v>
      </c>
      <c r="AS74">
        <v>9.4163999999999994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3290.4773450000007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65.16</v>
      </c>
      <c r="H75">
        <v>0</v>
      </c>
      <c r="I75">
        <v>0</v>
      </c>
      <c r="J75">
        <v>83.296000000000006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102.75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346.5</v>
      </c>
      <c r="V75">
        <v>20.731850000000001</v>
      </c>
      <c r="W75">
        <v>31.564</v>
      </c>
      <c r="X75">
        <v>147.515625</v>
      </c>
      <c r="Y75">
        <v>0</v>
      </c>
      <c r="Z75">
        <v>1.1000000000000001</v>
      </c>
      <c r="AA75">
        <v>28.09872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39.622799999999998</v>
      </c>
      <c r="AH75">
        <v>140.34540000000001</v>
      </c>
      <c r="AI75">
        <v>0</v>
      </c>
      <c r="AJ75">
        <v>0</v>
      </c>
      <c r="AK75">
        <v>51.013800000000003</v>
      </c>
      <c r="AL75">
        <v>83.664000000000001</v>
      </c>
      <c r="AM75">
        <v>15.804048</v>
      </c>
      <c r="AN75">
        <v>1.03302</v>
      </c>
      <c r="AO75">
        <v>13.23</v>
      </c>
      <c r="AP75">
        <v>10.119899999999999</v>
      </c>
      <c r="AQ75">
        <v>45.36</v>
      </c>
      <c r="AR75">
        <v>11.04</v>
      </c>
      <c r="AS75">
        <v>9.4163999999999994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3287.2420350000007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65.16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102.75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346.5</v>
      </c>
      <c r="V76">
        <v>20.731850000000001</v>
      </c>
      <c r="W76">
        <v>31.564</v>
      </c>
      <c r="X76">
        <v>147.515625</v>
      </c>
      <c r="Y76">
        <v>0</v>
      </c>
      <c r="Z76">
        <v>1.1000000000000001</v>
      </c>
      <c r="AA76">
        <v>28.09872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39.622799999999998</v>
      </c>
      <c r="AH76">
        <v>140.34540000000001</v>
      </c>
      <c r="AI76">
        <v>0</v>
      </c>
      <c r="AJ76">
        <v>0</v>
      </c>
      <c r="AK76">
        <v>51.013800000000003</v>
      </c>
      <c r="AL76">
        <v>83.664000000000001</v>
      </c>
      <c r="AM76">
        <v>15.804048</v>
      </c>
      <c r="AN76">
        <v>1.03302</v>
      </c>
      <c r="AO76">
        <v>13.23</v>
      </c>
      <c r="AP76">
        <v>12.169499999999999</v>
      </c>
      <c r="AQ76">
        <v>45.36</v>
      </c>
      <c r="AR76">
        <v>11.04</v>
      </c>
      <c r="AS76">
        <v>9.4163999999999994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3289.2916350000005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65.16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102.75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346.5</v>
      </c>
      <c r="V77">
        <v>20.731850000000001</v>
      </c>
      <c r="W77">
        <v>31.564</v>
      </c>
      <c r="X77">
        <v>147.515625</v>
      </c>
      <c r="Y77">
        <v>0</v>
      </c>
      <c r="Z77">
        <v>3.3</v>
      </c>
      <c r="AA77">
        <v>42.14808</v>
      </c>
      <c r="AB77">
        <v>39.510120000000001</v>
      </c>
      <c r="AC77">
        <v>29.062808</v>
      </c>
      <c r="AD77">
        <v>0</v>
      </c>
      <c r="AE77">
        <v>49.436556000000003</v>
      </c>
      <c r="AF77">
        <v>8.8740000000000006</v>
      </c>
      <c r="AG77">
        <v>39.622799999999998</v>
      </c>
      <c r="AH77">
        <v>140.34540000000001</v>
      </c>
      <c r="AI77">
        <v>0</v>
      </c>
      <c r="AJ77">
        <v>0</v>
      </c>
      <c r="AK77">
        <v>51.013800000000003</v>
      </c>
      <c r="AL77">
        <v>83.664000000000001</v>
      </c>
      <c r="AM77">
        <v>15.804048</v>
      </c>
      <c r="AN77">
        <v>1.03302</v>
      </c>
      <c r="AO77">
        <v>13.23</v>
      </c>
      <c r="AP77">
        <v>12.169499999999999</v>
      </c>
      <c r="AQ77">
        <v>62.244</v>
      </c>
      <c r="AR77">
        <v>11.04</v>
      </c>
      <c r="AS77">
        <v>9.4163999999999994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3322.4249950000008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65.16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102.75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346.5</v>
      </c>
      <c r="V78">
        <v>20.731850000000001</v>
      </c>
      <c r="W78">
        <v>31.564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0</v>
      </c>
      <c r="AE78">
        <v>49.436556000000003</v>
      </c>
      <c r="AF78">
        <v>17.748000000000001</v>
      </c>
      <c r="AG78">
        <v>39.622799999999998</v>
      </c>
      <c r="AH78">
        <v>140.34540000000001</v>
      </c>
      <c r="AI78">
        <v>0</v>
      </c>
      <c r="AJ78">
        <v>0</v>
      </c>
      <c r="AK78">
        <v>51.013800000000003</v>
      </c>
      <c r="AL78">
        <v>83.664000000000001</v>
      </c>
      <c r="AM78">
        <v>15.804048</v>
      </c>
      <c r="AN78">
        <v>1.03302</v>
      </c>
      <c r="AO78">
        <v>13.23</v>
      </c>
      <c r="AP78">
        <v>12.169499999999999</v>
      </c>
      <c r="AQ78">
        <v>62.244</v>
      </c>
      <c r="AR78">
        <v>11.04</v>
      </c>
      <c r="AS78">
        <v>9.4163999999999994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3331.298995000001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65.16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102.75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346.5</v>
      </c>
      <c r="V79">
        <v>20.731850000000001</v>
      </c>
      <c r="W79">
        <v>31.564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39.622799999999998</v>
      </c>
      <c r="AH79">
        <v>140.34540000000001</v>
      </c>
      <c r="AI79">
        <v>0</v>
      </c>
      <c r="AJ79">
        <v>0</v>
      </c>
      <c r="AK79">
        <v>51.013800000000003</v>
      </c>
      <c r="AL79">
        <v>83.664000000000001</v>
      </c>
      <c r="AM79">
        <v>15.804048</v>
      </c>
      <c r="AN79">
        <v>1.03302</v>
      </c>
      <c r="AO79">
        <v>13.23</v>
      </c>
      <c r="AP79">
        <v>12.169499999999999</v>
      </c>
      <c r="AQ79">
        <v>62.244</v>
      </c>
      <c r="AR79">
        <v>15.456</v>
      </c>
      <c r="AS79">
        <v>9.4163999999999994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3363.9083950000008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65.16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102.75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346.5</v>
      </c>
      <c r="V80">
        <v>20.731850000000001</v>
      </c>
      <c r="W80">
        <v>31.564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39.622799999999998</v>
      </c>
      <c r="AH80">
        <v>140.34540000000001</v>
      </c>
      <c r="AI80">
        <v>0</v>
      </c>
      <c r="AJ80">
        <v>0</v>
      </c>
      <c r="AK80">
        <v>51.013800000000003</v>
      </c>
      <c r="AL80">
        <v>83.664000000000001</v>
      </c>
      <c r="AM80">
        <v>15.804048</v>
      </c>
      <c r="AN80">
        <v>1.03302</v>
      </c>
      <c r="AO80">
        <v>13.23</v>
      </c>
      <c r="AP80">
        <v>12.169499999999999</v>
      </c>
      <c r="AQ80">
        <v>62.244</v>
      </c>
      <c r="AR80">
        <v>15.456</v>
      </c>
      <c r="AS80">
        <v>9.4163999999999994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3363.9083950000008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65.16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102.75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346.5</v>
      </c>
      <c r="V81">
        <v>20.731850000000001</v>
      </c>
      <c r="W81">
        <v>31.564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39.622799999999998</v>
      </c>
      <c r="AH81">
        <v>140.34540000000001</v>
      </c>
      <c r="AI81">
        <v>0</v>
      </c>
      <c r="AJ81">
        <v>0</v>
      </c>
      <c r="AK81">
        <v>51.013800000000003</v>
      </c>
      <c r="AL81">
        <v>83.664000000000001</v>
      </c>
      <c r="AM81">
        <v>15.804048</v>
      </c>
      <c r="AN81">
        <v>1.03302</v>
      </c>
      <c r="AO81">
        <v>13.23</v>
      </c>
      <c r="AP81">
        <v>12.169499999999999</v>
      </c>
      <c r="AQ81">
        <v>62.244</v>
      </c>
      <c r="AR81">
        <v>15.456</v>
      </c>
      <c r="AS81">
        <v>9.4163999999999994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3363.9083950000008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65.16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102.75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346.5</v>
      </c>
      <c r="V82">
        <v>20.731850000000001</v>
      </c>
      <c r="W82">
        <v>31.564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39.622799999999998</v>
      </c>
      <c r="AH82">
        <v>140.34540000000001</v>
      </c>
      <c r="AI82">
        <v>0</v>
      </c>
      <c r="AJ82">
        <v>0</v>
      </c>
      <c r="AK82">
        <v>51.013800000000003</v>
      </c>
      <c r="AL82">
        <v>83.664000000000001</v>
      </c>
      <c r="AM82">
        <v>15.804048</v>
      </c>
      <c r="AN82">
        <v>1.03302</v>
      </c>
      <c r="AO82">
        <v>13.23</v>
      </c>
      <c r="AP82">
        <v>12.169499999999999</v>
      </c>
      <c r="AQ82">
        <v>62.244</v>
      </c>
      <c r="AR82">
        <v>15.456</v>
      </c>
      <c r="AS82">
        <v>9.4163999999999994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3363.9083950000008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65.16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102.75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346.5</v>
      </c>
      <c r="V83">
        <v>20.731850000000001</v>
      </c>
      <c r="W83">
        <v>30.35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39.622799999999998</v>
      </c>
      <c r="AH83">
        <v>140.34540000000001</v>
      </c>
      <c r="AI83">
        <v>0</v>
      </c>
      <c r="AJ83">
        <v>0</v>
      </c>
      <c r="AK83">
        <v>51.013800000000003</v>
      </c>
      <c r="AL83">
        <v>83.664000000000001</v>
      </c>
      <c r="AM83">
        <v>15.804048</v>
      </c>
      <c r="AN83">
        <v>1.03302</v>
      </c>
      <c r="AO83">
        <v>13.23</v>
      </c>
      <c r="AP83">
        <v>12.169499999999999</v>
      </c>
      <c r="AQ83">
        <v>62.244</v>
      </c>
      <c r="AR83">
        <v>15.456</v>
      </c>
      <c r="AS83">
        <v>9.4163999999999994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3362.6943950000009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65.16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102.75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346.5</v>
      </c>
      <c r="V84">
        <v>20.731850000000001</v>
      </c>
      <c r="W84">
        <v>30.35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39.622799999999998</v>
      </c>
      <c r="AH84">
        <v>140.34540000000001</v>
      </c>
      <c r="AI84">
        <v>0</v>
      </c>
      <c r="AJ84">
        <v>0</v>
      </c>
      <c r="AK84">
        <v>51.013800000000003</v>
      </c>
      <c r="AL84">
        <v>83.664000000000001</v>
      </c>
      <c r="AM84">
        <v>15.804048</v>
      </c>
      <c r="AN84">
        <v>1.03302</v>
      </c>
      <c r="AO84">
        <v>13.23</v>
      </c>
      <c r="AP84">
        <v>12.169499999999999</v>
      </c>
      <c r="AQ84">
        <v>62.244</v>
      </c>
      <c r="AR84">
        <v>48.576000000000001</v>
      </c>
      <c r="AS84">
        <v>9.4163999999999994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3395.8143950000008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65.16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102.75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346.5</v>
      </c>
      <c r="V85">
        <v>20.731850000000001</v>
      </c>
      <c r="W85">
        <v>30.35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39.622799999999998</v>
      </c>
      <c r="AH85">
        <v>140.34540000000001</v>
      </c>
      <c r="AI85">
        <v>0</v>
      </c>
      <c r="AJ85">
        <v>0</v>
      </c>
      <c r="AK85">
        <v>51.013800000000003</v>
      </c>
      <c r="AL85">
        <v>83.664000000000001</v>
      </c>
      <c r="AM85">
        <v>15.804048</v>
      </c>
      <c r="AN85">
        <v>1.03302</v>
      </c>
      <c r="AO85">
        <v>13.23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3395.8143950000008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65.16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102.75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346.5</v>
      </c>
      <c r="V86">
        <v>20.731850000000001</v>
      </c>
      <c r="W86">
        <v>30.35</v>
      </c>
      <c r="X86">
        <v>147.515625</v>
      </c>
      <c r="Y86">
        <v>0</v>
      </c>
      <c r="Z86">
        <v>1.1000000000000001</v>
      </c>
      <c r="AA86">
        <v>37.92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39.622799999999998</v>
      </c>
      <c r="AH86">
        <v>140.34540000000001</v>
      </c>
      <c r="AI86">
        <v>0</v>
      </c>
      <c r="AJ86">
        <v>0</v>
      </c>
      <c r="AK86">
        <v>51.013800000000003</v>
      </c>
      <c r="AL86">
        <v>83.664000000000001</v>
      </c>
      <c r="AM86">
        <v>15.804048</v>
      </c>
      <c r="AN86">
        <v>1.03302</v>
      </c>
      <c r="AO86">
        <v>13.23</v>
      </c>
      <c r="AP86">
        <v>12.169499999999999</v>
      </c>
      <c r="AQ86">
        <v>58.527000000000001</v>
      </c>
      <c r="AR86">
        <v>11.04</v>
      </c>
      <c r="AS86">
        <v>9.4163999999999994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3328.8139150000006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65.16</v>
      </c>
      <c r="H87">
        <v>0</v>
      </c>
      <c r="I87">
        <v>0</v>
      </c>
      <c r="J87">
        <v>63.567999999999998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102.75</v>
      </c>
      <c r="Q87">
        <v>19.984999999999999</v>
      </c>
      <c r="R87">
        <v>42.392195999999998</v>
      </c>
      <c r="S87">
        <v>24.858000000000001</v>
      </c>
      <c r="T87">
        <v>0</v>
      </c>
      <c r="U87">
        <v>346.5</v>
      </c>
      <c r="V87">
        <v>20.731850000000001</v>
      </c>
      <c r="W87">
        <v>30.35</v>
      </c>
      <c r="X87">
        <v>147.515625</v>
      </c>
      <c r="Y87">
        <v>0</v>
      </c>
      <c r="Z87">
        <v>1.1000000000000001</v>
      </c>
      <c r="AA87">
        <v>37.92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39.622799999999998</v>
      </c>
      <c r="AH87">
        <v>140.34540000000001</v>
      </c>
      <c r="AI87">
        <v>0</v>
      </c>
      <c r="AJ87">
        <v>0</v>
      </c>
      <c r="AK87">
        <v>51.013800000000003</v>
      </c>
      <c r="AL87">
        <v>83.664000000000001</v>
      </c>
      <c r="AM87">
        <v>15.804048</v>
      </c>
      <c r="AN87">
        <v>1.03302</v>
      </c>
      <c r="AO87">
        <v>13.23</v>
      </c>
      <c r="AP87">
        <v>12.169499999999999</v>
      </c>
      <c r="AQ87">
        <v>45.36</v>
      </c>
      <c r="AR87">
        <v>11.04</v>
      </c>
      <c r="AS87">
        <v>9.4163999999999994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3294.3860050000008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65.16</v>
      </c>
      <c r="H88">
        <v>0</v>
      </c>
      <c r="I88">
        <v>0</v>
      </c>
      <c r="J88">
        <v>63.567999999999998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102.75</v>
      </c>
      <c r="Q88">
        <v>19.984999999999999</v>
      </c>
      <c r="R88">
        <v>42.392195999999998</v>
      </c>
      <c r="S88">
        <v>24.858000000000001</v>
      </c>
      <c r="T88">
        <v>0</v>
      </c>
      <c r="U88">
        <v>346.5</v>
      </c>
      <c r="V88">
        <v>20.731850000000001</v>
      </c>
      <c r="W88">
        <v>30.35</v>
      </c>
      <c r="X88">
        <v>147.515625</v>
      </c>
      <c r="Y88">
        <v>0</v>
      </c>
      <c r="Z88">
        <v>1.1000000000000001</v>
      </c>
      <c r="AA88">
        <v>37.92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39.622799999999998</v>
      </c>
      <c r="AH88">
        <v>140.34540000000001</v>
      </c>
      <c r="AI88">
        <v>0</v>
      </c>
      <c r="AJ88">
        <v>0</v>
      </c>
      <c r="AK88">
        <v>51.013800000000003</v>
      </c>
      <c r="AL88">
        <v>83.664000000000001</v>
      </c>
      <c r="AM88">
        <v>15.804048</v>
      </c>
      <c r="AN88">
        <v>1.03302</v>
      </c>
      <c r="AO88">
        <v>13.23</v>
      </c>
      <c r="AP88">
        <v>12.169499999999999</v>
      </c>
      <c r="AQ88">
        <v>45.36</v>
      </c>
      <c r="AR88">
        <v>11.04</v>
      </c>
      <c r="AS88">
        <v>9.4163999999999994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3295.4360050000009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65.16</v>
      </c>
      <c r="H89">
        <v>0</v>
      </c>
      <c r="I89">
        <v>0</v>
      </c>
      <c r="J89">
        <v>63.567999999999998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102.75</v>
      </c>
      <c r="Q89">
        <v>19.984999999999999</v>
      </c>
      <c r="R89">
        <v>42.392195999999998</v>
      </c>
      <c r="S89">
        <v>24.858000000000001</v>
      </c>
      <c r="T89">
        <v>0</v>
      </c>
      <c r="U89">
        <v>346.5</v>
      </c>
      <c r="V89">
        <v>20.731850000000001</v>
      </c>
      <c r="W89">
        <v>30.35</v>
      </c>
      <c r="X89">
        <v>147.515625</v>
      </c>
      <c r="Y89">
        <v>0</v>
      </c>
      <c r="Z89">
        <v>1.1000000000000001</v>
      </c>
      <c r="AA89">
        <v>37.92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39.622799999999998</v>
      </c>
      <c r="AH89">
        <v>140.34540000000001</v>
      </c>
      <c r="AI89">
        <v>0</v>
      </c>
      <c r="AJ89">
        <v>0</v>
      </c>
      <c r="AK89">
        <v>51.013800000000003</v>
      </c>
      <c r="AL89">
        <v>83.664000000000001</v>
      </c>
      <c r="AM89">
        <v>15.804048</v>
      </c>
      <c r="AN89">
        <v>1.03302</v>
      </c>
      <c r="AO89">
        <v>11.172000000000001</v>
      </c>
      <c r="AP89">
        <v>10.888500000000001</v>
      </c>
      <c r="AQ89">
        <v>45.36</v>
      </c>
      <c r="AR89">
        <v>11.04</v>
      </c>
      <c r="AS89">
        <v>9.4163999999999994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3292.097005000001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65.16</v>
      </c>
      <c r="H90">
        <v>0</v>
      </c>
      <c r="I90">
        <v>0</v>
      </c>
      <c r="J90">
        <v>63.567999999999998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102.75</v>
      </c>
      <c r="Q90">
        <v>19.984999999999999</v>
      </c>
      <c r="R90">
        <v>42.392195999999998</v>
      </c>
      <c r="S90">
        <v>24.858000000000001</v>
      </c>
      <c r="T90">
        <v>0</v>
      </c>
      <c r="U90">
        <v>346.5</v>
      </c>
      <c r="V90">
        <v>20.731850000000001</v>
      </c>
      <c r="W90">
        <v>30.35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39.622799999999998</v>
      </c>
      <c r="AH90">
        <v>140.34540000000001</v>
      </c>
      <c r="AI90">
        <v>0</v>
      </c>
      <c r="AJ90">
        <v>0</v>
      </c>
      <c r="AK90">
        <v>51.013800000000003</v>
      </c>
      <c r="AL90">
        <v>83.664000000000001</v>
      </c>
      <c r="AM90">
        <v>15.804048</v>
      </c>
      <c r="AN90">
        <v>1.03302</v>
      </c>
      <c r="AO90">
        <v>11.172000000000001</v>
      </c>
      <c r="AP90">
        <v>10.888500000000001</v>
      </c>
      <c r="AQ90">
        <v>62.244</v>
      </c>
      <c r="AR90">
        <v>11.04</v>
      </c>
      <c r="AS90">
        <v>9.4163999999999994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3328.1086850000011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65.16</v>
      </c>
      <c r="H91">
        <v>0</v>
      </c>
      <c r="I91">
        <v>0</v>
      </c>
      <c r="J91">
        <v>63.567999999999998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102.75</v>
      </c>
      <c r="Q91">
        <v>19.984999999999999</v>
      </c>
      <c r="R91">
        <v>42.392195999999998</v>
      </c>
      <c r="S91">
        <v>24.858000000000001</v>
      </c>
      <c r="T91">
        <v>0</v>
      </c>
      <c r="U91">
        <v>346.5</v>
      </c>
      <c r="V91">
        <v>20.731850000000001</v>
      </c>
      <c r="W91">
        <v>30.35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39.622799999999998</v>
      </c>
      <c r="AH91">
        <v>140.34540000000001</v>
      </c>
      <c r="AI91">
        <v>0</v>
      </c>
      <c r="AJ91">
        <v>0</v>
      </c>
      <c r="AK91">
        <v>51.013800000000003</v>
      </c>
      <c r="AL91">
        <v>83.664000000000001</v>
      </c>
      <c r="AM91">
        <v>15.804048</v>
      </c>
      <c r="AN91">
        <v>1.03302</v>
      </c>
      <c r="AO91">
        <v>11.172000000000001</v>
      </c>
      <c r="AP91">
        <v>10.888500000000001</v>
      </c>
      <c r="AQ91">
        <v>62.244</v>
      </c>
      <c r="AR91">
        <v>13.247999999999999</v>
      </c>
      <c r="AS91">
        <v>9.4163999999999994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3330.3166850000011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65.16</v>
      </c>
      <c r="H92">
        <v>0</v>
      </c>
      <c r="I92">
        <v>0</v>
      </c>
      <c r="J92">
        <v>63.567999999999998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102.75</v>
      </c>
      <c r="Q92">
        <v>19.984999999999999</v>
      </c>
      <c r="R92">
        <v>42.392195999999998</v>
      </c>
      <c r="S92">
        <v>24.858000000000001</v>
      </c>
      <c r="T92">
        <v>0</v>
      </c>
      <c r="U92">
        <v>346.5</v>
      </c>
      <c r="V92">
        <v>20.731850000000001</v>
      </c>
      <c r="W92">
        <v>30.35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39.622799999999998</v>
      </c>
      <c r="AH92">
        <v>140.34540000000001</v>
      </c>
      <c r="AI92">
        <v>0</v>
      </c>
      <c r="AJ92">
        <v>0</v>
      </c>
      <c r="AK92">
        <v>51.013800000000003</v>
      </c>
      <c r="AL92">
        <v>83.664000000000001</v>
      </c>
      <c r="AM92">
        <v>15.804048</v>
      </c>
      <c r="AN92">
        <v>1.03302</v>
      </c>
      <c r="AO92">
        <v>11.172000000000001</v>
      </c>
      <c r="AP92">
        <v>10.888500000000001</v>
      </c>
      <c r="AQ92">
        <v>62.244</v>
      </c>
      <c r="AR92">
        <v>13.247999999999999</v>
      </c>
      <c r="AS92">
        <v>9.4163999999999994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3330.3166850000011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65.16</v>
      </c>
      <c r="H93">
        <v>0</v>
      </c>
      <c r="I93">
        <v>0</v>
      </c>
      <c r="J93">
        <v>63.567999999999998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99</v>
      </c>
      <c r="Q93">
        <v>19.984999999999999</v>
      </c>
      <c r="R93">
        <v>42.392195999999998</v>
      </c>
      <c r="S93">
        <v>24.858000000000001</v>
      </c>
      <c r="T93">
        <v>0</v>
      </c>
      <c r="U93">
        <v>346.5</v>
      </c>
      <c r="V93">
        <v>20.731850000000001</v>
      </c>
      <c r="W93">
        <v>30.35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39.622799999999998</v>
      </c>
      <c r="AH93">
        <v>140.34540000000001</v>
      </c>
      <c r="AI93">
        <v>0</v>
      </c>
      <c r="AJ93">
        <v>0</v>
      </c>
      <c r="AK93">
        <v>51.013800000000003</v>
      </c>
      <c r="AL93">
        <v>83.664000000000001</v>
      </c>
      <c r="AM93">
        <v>15.804048</v>
      </c>
      <c r="AN93">
        <v>1.03302</v>
      </c>
      <c r="AO93">
        <v>11.172000000000001</v>
      </c>
      <c r="AP93">
        <v>10.888500000000001</v>
      </c>
      <c r="AQ93">
        <v>62.244</v>
      </c>
      <c r="AR93">
        <v>13.247999999999999</v>
      </c>
      <c r="AS93">
        <v>9.4163999999999994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3333.1864850000011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65.16</v>
      </c>
      <c r="H94">
        <v>0</v>
      </c>
      <c r="I94">
        <v>0</v>
      </c>
      <c r="J94">
        <v>63.567999999999998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99</v>
      </c>
      <c r="Q94">
        <v>19.984999999999999</v>
      </c>
      <c r="R94">
        <v>42.392195999999998</v>
      </c>
      <c r="S94">
        <v>24.858000000000001</v>
      </c>
      <c r="T94">
        <v>0</v>
      </c>
      <c r="U94">
        <v>346.5</v>
      </c>
      <c r="V94">
        <v>20.731850000000001</v>
      </c>
      <c r="W94">
        <v>30.35</v>
      </c>
      <c r="X94">
        <v>147.515625</v>
      </c>
      <c r="Y94">
        <v>0</v>
      </c>
      <c r="Z94">
        <v>19.6614</v>
      </c>
      <c r="AA94">
        <v>39.5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39.622799999999998</v>
      </c>
      <c r="AH94">
        <v>140.34540000000001</v>
      </c>
      <c r="AI94">
        <v>0</v>
      </c>
      <c r="AJ94">
        <v>0</v>
      </c>
      <c r="AK94">
        <v>51.013800000000003</v>
      </c>
      <c r="AL94">
        <v>83.664000000000001</v>
      </c>
      <c r="AM94">
        <v>15.804048</v>
      </c>
      <c r="AN94">
        <v>1.03302</v>
      </c>
      <c r="AO94">
        <v>11.172000000000001</v>
      </c>
      <c r="AP94">
        <v>10.888500000000001</v>
      </c>
      <c r="AQ94">
        <v>62.244</v>
      </c>
      <c r="AR94">
        <v>13.247999999999999</v>
      </c>
      <c r="AS94">
        <v>9.4163999999999994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3330.5384050000011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63.567999999999998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99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346.5</v>
      </c>
      <c r="V95">
        <v>14.253199</v>
      </c>
      <c r="W95">
        <v>30.957000000000001</v>
      </c>
      <c r="X95">
        <v>147.515625</v>
      </c>
      <c r="Y95">
        <v>0</v>
      </c>
      <c r="Z95">
        <v>13.043799999999999</v>
      </c>
      <c r="AA95">
        <v>28.09872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39.622799999999998</v>
      </c>
      <c r="AH95">
        <v>140.34540000000001</v>
      </c>
      <c r="AI95">
        <v>0</v>
      </c>
      <c r="AJ95">
        <v>0</v>
      </c>
      <c r="AK95">
        <v>51.013800000000003</v>
      </c>
      <c r="AL95">
        <v>83.664000000000001</v>
      </c>
      <c r="AM95">
        <v>15.804048</v>
      </c>
      <c r="AN95">
        <v>1.03302</v>
      </c>
      <c r="AO95">
        <v>11.172000000000001</v>
      </c>
      <c r="AP95">
        <v>10.888500000000001</v>
      </c>
      <c r="AQ95">
        <v>60.48</v>
      </c>
      <c r="AR95">
        <v>12.144</v>
      </c>
      <c r="AS95">
        <v>9.4163999999999994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3294.5307840000005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63.567999999999998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99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346.5</v>
      </c>
      <c r="V96">
        <v>14.253199</v>
      </c>
      <c r="W96">
        <v>30.957000000000001</v>
      </c>
      <c r="X96">
        <v>147.515625</v>
      </c>
      <c r="Y96">
        <v>0</v>
      </c>
      <c r="Z96">
        <v>13.043799999999999</v>
      </c>
      <c r="AA96">
        <v>28.09872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39.622799999999998</v>
      </c>
      <c r="AH96">
        <v>140.34540000000001</v>
      </c>
      <c r="AI96">
        <v>0</v>
      </c>
      <c r="AJ96">
        <v>0</v>
      </c>
      <c r="AK96">
        <v>51.013800000000003</v>
      </c>
      <c r="AL96">
        <v>83.664000000000001</v>
      </c>
      <c r="AM96">
        <v>15.804048</v>
      </c>
      <c r="AN96">
        <v>1.03302</v>
      </c>
      <c r="AO96">
        <v>11.172000000000001</v>
      </c>
      <c r="AP96">
        <v>10.888500000000001</v>
      </c>
      <c r="AQ96">
        <v>60.48</v>
      </c>
      <c r="AR96">
        <v>12.144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3285.6567840000002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63.567999999999998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102.75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346.5</v>
      </c>
      <c r="V97">
        <v>14.253199</v>
      </c>
      <c r="W97">
        <v>31.564</v>
      </c>
      <c r="X97">
        <v>147.515625</v>
      </c>
      <c r="Y97">
        <v>0</v>
      </c>
      <c r="Z97">
        <v>13.043799999999999</v>
      </c>
      <c r="AA97">
        <v>28.09872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39.622799999999998</v>
      </c>
      <c r="AH97">
        <v>140.34540000000001</v>
      </c>
      <c r="AI97">
        <v>0</v>
      </c>
      <c r="AJ97">
        <v>0</v>
      </c>
      <c r="AK97">
        <v>51.013800000000003</v>
      </c>
      <c r="AL97">
        <v>83.664000000000001</v>
      </c>
      <c r="AM97">
        <v>15.804048</v>
      </c>
      <c r="AN97">
        <v>1.03302</v>
      </c>
      <c r="AO97">
        <v>11.172000000000001</v>
      </c>
      <c r="AP97">
        <v>10.888500000000001</v>
      </c>
      <c r="AQ97">
        <v>60.48</v>
      </c>
      <c r="AR97">
        <v>12.144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3290.0137840000002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63.567999999999998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102.75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346.5</v>
      </c>
      <c r="V98">
        <v>14.253199</v>
      </c>
      <c r="W98">
        <v>31.564</v>
      </c>
      <c r="X98">
        <v>147.515625</v>
      </c>
      <c r="Y98">
        <v>0</v>
      </c>
      <c r="Z98">
        <v>13.043799999999999</v>
      </c>
      <c r="AA98">
        <v>27.413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39.622799999999998</v>
      </c>
      <c r="AH98">
        <v>140.34540000000001</v>
      </c>
      <c r="AI98">
        <v>0</v>
      </c>
      <c r="AJ98">
        <v>0</v>
      </c>
      <c r="AK98">
        <v>51.013800000000003</v>
      </c>
      <c r="AL98">
        <v>83.664000000000001</v>
      </c>
      <c r="AM98">
        <v>15.804048</v>
      </c>
      <c r="AN98">
        <v>1.03302</v>
      </c>
      <c r="AO98">
        <v>11.172000000000001</v>
      </c>
      <c r="AP98">
        <v>10.888500000000001</v>
      </c>
      <c r="AQ98">
        <v>60.48</v>
      </c>
      <c r="AR98">
        <v>14.352</v>
      </c>
      <c r="AS98">
        <v>11.434200000000001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3293.5538640000004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1.5638399999999979</v>
      </c>
      <c r="H99">
        <f t="shared" si="2"/>
        <v>0</v>
      </c>
      <c r="I99">
        <f t="shared" si="2"/>
        <v>0</v>
      </c>
      <c r="J99">
        <f t="shared" si="2"/>
        <v>1.9399200000000021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2.4594374999999999</v>
      </c>
      <c r="Q99">
        <f t="shared" si="2"/>
        <v>0.47963999999999901</v>
      </c>
      <c r="R99">
        <f t="shared" si="2"/>
        <v>1.0174127039999976</v>
      </c>
      <c r="S99">
        <f t="shared" si="2"/>
        <v>0.63031602000000109</v>
      </c>
      <c r="T99">
        <f t="shared" si="2"/>
        <v>0</v>
      </c>
      <c r="U99">
        <f t="shared" si="2"/>
        <v>7.449637499999997</v>
      </c>
      <c r="V99">
        <f t="shared" si="2"/>
        <v>0.4544971959999991</v>
      </c>
      <c r="W99">
        <f t="shared" si="2"/>
        <v>0.77795547999999948</v>
      </c>
      <c r="X99">
        <f t="shared" si="2"/>
        <v>3.540375</v>
      </c>
      <c r="Y99">
        <f t="shared" si="2"/>
        <v>0</v>
      </c>
      <c r="Z99">
        <f t="shared" si="2"/>
        <v>0.13286075000000008</v>
      </c>
      <c r="AA99">
        <f t="shared" si="2"/>
        <v>0.45819130999999974</v>
      </c>
      <c r="AB99">
        <f t="shared" si="2"/>
        <v>0.91441133999999891</v>
      </c>
      <c r="AC99">
        <f t="shared" si="2"/>
        <v>0.60286289399999948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0.95094720000000166</v>
      </c>
      <c r="AH99">
        <f t="shared" si="2"/>
        <v>3.0875988000000008</v>
      </c>
      <c r="AI99">
        <f t="shared" si="2"/>
        <v>0</v>
      </c>
      <c r="AJ99">
        <f t="shared" si="2"/>
        <v>0</v>
      </c>
      <c r="AK99">
        <f t="shared" si="2"/>
        <v>1.2243312000000004</v>
      </c>
      <c r="AL99">
        <f t="shared" si="2"/>
        <v>1.9910869999999976</v>
      </c>
      <c r="AM99">
        <f t="shared" si="2"/>
        <v>0.13332666000000007</v>
      </c>
      <c r="AN99">
        <f t="shared" si="2"/>
        <v>2.516551499999993E-2</v>
      </c>
      <c r="AO99">
        <f t="shared" si="2"/>
        <v>0.32281200000000021</v>
      </c>
      <c r="AP99">
        <f t="shared" si="2"/>
        <v>0.28566299999999978</v>
      </c>
      <c r="AQ99">
        <f t="shared" si="2"/>
        <v>0.58879799999999982</v>
      </c>
      <c r="AR99">
        <f t="shared" si="2"/>
        <v>0.38971199999999984</v>
      </c>
      <c r="AS99">
        <f t="shared" si="2"/>
        <v>0.30687375000000044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3.0702250000000006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77.845338831000021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601.74680000000001</v>
      </c>
      <c r="L3">
        <v>557.32945700000005</v>
      </c>
      <c r="M3">
        <v>92</v>
      </c>
      <c r="N3">
        <v>118.125</v>
      </c>
      <c r="O3">
        <v>123.66562500000001</v>
      </c>
      <c r="P3">
        <v>102</v>
      </c>
      <c r="Q3">
        <v>13.7796</v>
      </c>
      <c r="R3">
        <v>42.384799999999998</v>
      </c>
      <c r="S3">
        <v>18.590499999999999</v>
      </c>
      <c r="T3">
        <v>0</v>
      </c>
      <c r="U3">
        <v>274.5</v>
      </c>
      <c r="V3">
        <v>14.25</v>
      </c>
      <c r="W3">
        <v>30.957000000000001</v>
      </c>
      <c r="X3">
        <v>147.515625</v>
      </c>
      <c r="Y3">
        <v>0</v>
      </c>
      <c r="Z3">
        <v>0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39.622799999999998</v>
      </c>
      <c r="AH3">
        <v>116.9545</v>
      </c>
      <c r="AI3">
        <v>0</v>
      </c>
      <c r="AJ3">
        <v>0</v>
      </c>
      <c r="AK3">
        <v>51.013800000000003</v>
      </c>
      <c r="AL3">
        <v>85.988</v>
      </c>
      <c r="AM3">
        <v>0</v>
      </c>
      <c r="AN3">
        <v>1.07128</v>
      </c>
      <c r="AO3">
        <v>14.7</v>
      </c>
      <c r="AP3">
        <v>13.3224</v>
      </c>
      <c r="AQ3">
        <v>45.36</v>
      </c>
      <c r="AR3">
        <v>48.576000000000001</v>
      </c>
      <c r="AS3">
        <v>32.284799999999997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2780.6664790000004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601.74680000000001</v>
      </c>
      <c r="L4">
        <v>512.42499999999995</v>
      </c>
      <c r="M4">
        <v>92</v>
      </c>
      <c r="N4">
        <v>118.125</v>
      </c>
      <c r="O4">
        <v>123.66562500000001</v>
      </c>
      <c r="P4">
        <v>102</v>
      </c>
      <c r="Q4">
        <v>13.7796</v>
      </c>
      <c r="R4">
        <v>42.384799999999998</v>
      </c>
      <c r="S4">
        <v>18.590499999999999</v>
      </c>
      <c r="T4">
        <v>0</v>
      </c>
      <c r="U4">
        <v>274.5</v>
      </c>
      <c r="V4">
        <v>14.25</v>
      </c>
      <c r="W4">
        <v>30.957000000000001</v>
      </c>
      <c r="X4">
        <v>147.515625</v>
      </c>
      <c r="Y4">
        <v>0</v>
      </c>
      <c r="Z4">
        <v>0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39.622799999999998</v>
      </c>
      <c r="AH4">
        <v>116.9545</v>
      </c>
      <c r="AI4">
        <v>0</v>
      </c>
      <c r="AJ4">
        <v>0</v>
      </c>
      <c r="AK4">
        <v>51.013800000000003</v>
      </c>
      <c r="AL4">
        <v>85.988</v>
      </c>
      <c r="AM4">
        <v>0</v>
      </c>
      <c r="AN4">
        <v>1.07128</v>
      </c>
      <c r="AO4">
        <v>14.7</v>
      </c>
      <c r="AP4">
        <v>13.3224</v>
      </c>
      <c r="AQ4">
        <v>45.36</v>
      </c>
      <c r="AR4">
        <v>48.576000000000001</v>
      </c>
      <c r="AS4">
        <v>32.284799999999997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2735.7620220000003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671.74680000000001</v>
      </c>
      <c r="L5">
        <v>607.91999999999996</v>
      </c>
      <c r="M5">
        <v>92</v>
      </c>
      <c r="N5">
        <v>118.125</v>
      </c>
      <c r="O5">
        <v>123.66562500000001</v>
      </c>
      <c r="P5">
        <v>102</v>
      </c>
      <c r="Q5">
        <v>13.7796</v>
      </c>
      <c r="R5">
        <v>42.384799999999998</v>
      </c>
      <c r="S5">
        <v>18.590499999999999</v>
      </c>
      <c r="T5">
        <v>0</v>
      </c>
      <c r="U5">
        <v>274.5</v>
      </c>
      <c r="V5">
        <v>14.25</v>
      </c>
      <c r="W5">
        <v>30.957000000000001</v>
      </c>
      <c r="X5">
        <v>147.515625</v>
      </c>
      <c r="Y5">
        <v>0</v>
      </c>
      <c r="Z5">
        <v>0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39.622799999999998</v>
      </c>
      <c r="AH5">
        <v>116.9545</v>
      </c>
      <c r="AI5">
        <v>0</v>
      </c>
      <c r="AJ5">
        <v>0</v>
      </c>
      <c r="AK5">
        <v>51.013800000000003</v>
      </c>
      <c r="AL5">
        <v>85.988</v>
      </c>
      <c r="AM5">
        <v>0</v>
      </c>
      <c r="AN5">
        <v>1.07128</v>
      </c>
      <c r="AO5">
        <v>14.7</v>
      </c>
      <c r="AP5">
        <v>13.3224</v>
      </c>
      <c r="AQ5">
        <v>45.36</v>
      </c>
      <c r="AR5">
        <v>8.8320000000000007</v>
      </c>
      <c r="AS5">
        <v>32.284799999999997</v>
      </c>
      <c r="AT5">
        <v>19.114861000000001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2870.6278750000001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556.65509999999995</v>
      </c>
      <c r="M6">
        <v>92</v>
      </c>
      <c r="N6">
        <v>118.125</v>
      </c>
      <c r="O6">
        <v>123.66562500000001</v>
      </c>
      <c r="P6">
        <v>102</v>
      </c>
      <c r="Q6">
        <v>13.7796</v>
      </c>
      <c r="R6">
        <v>42.384799999999998</v>
      </c>
      <c r="S6">
        <v>18.590499999999999</v>
      </c>
      <c r="T6">
        <v>0</v>
      </c>
      <c r="U6">
        <v>274.5</v>
      </c>
      <c r="V6">
        <v>14.25</v>
      </c>
      <c r="W6">
        <v>30.957000000000001</v>
      </c>
      <c r="X6">
        <v>147.515625</v>
      </c>
      <c r="Y6">
        <v>0</v>
      </c>
      <c r="Z6">
        <v>0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39.622799999999998</v>
      </c>
      <c r="AH6">
        <v>116.9545</v>
      </c>
      <c r="AI6">
        <v>0</v>
      </c>
      <c r="AJ6">
        <v>0</v>
      </c>
      <c r="AK6">
        <v>51.013800000000003</v>
      </c>
      <c r="AL6">
        <v>85.988</v>
      </c>
      <c r="AM6">
        <v>0</v>
      </c>
      <c r="AN6">
        <v>1.07128</v>
      </c>
      <c r="AO6">
        <v>14.7</v>
      </c>
      <c r="AP6">
        <v>13.3224</v>
      </c>
      <c r="AQ6">
        <v>30.24</v>
      </c>
      <c r="AR6">
        <v>8.8320000000000007</v>
      </c>
      <c r="AS6">
        <v>32.284799999999997</v>
      </c>
      <c r="AT6">
        <v>19.343297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2819.5045679999994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451.92355099999997</v>
      </c>
      <c r="M7">
        <v>92</v>
      </c>
      <c r="N7">
        <v>118.125</v>
      </c>
      <c r="O7">
        <v>123.66562500000001</v>
      </c>
      <c r="P7">
        <v>102</v>
      </c>
      <c r="Q7">
        <v>13.7796</v>
      </c>
      <c r="R7">
        <v>42.384799999999998</v>
      </c>
      <c r="S7">
        <v>18.590499999999999</v>
      </c>
      <c r="T7">
        <v>0</v>
      </c>
      <c r="U7">
        <v>274.5</v>
      </c>
      <c r="V7">
        <v>14.25</v>
      </c>
      <c r="W7">
        <v>30.957000000000001</v>
      </c>
      <c r="X7">
        <v>147.515625</v>
      </c>
      <c r="Y7">
        <v>0</v>
      </c>
      <c r="Z7">
        <v>0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39.622799999999998</v>
      </c>
      <c r="AH7">
        <v>116.9545</v>
      </c>
      <c r="AI7">
        <v>0</v>
      </c>
      <c r="AJ7">
        <v>0</v>
      </c>
      <c r="AK7">
        <v>51.013800000000003</v>
      </c>
      <c r="AL7">
        <v>85.988</v>
      </c>
      <c r="AM7">
        <v>0</v>
      </c>
      <c r="AN7">
        <v>1.07128</v>
      </c>
      <c r="AO7">
        <v>14.7</v>
      </c>
      <c r="AP7">
        <v>13.3224</v>
      </c>
      <c r="AQ7">
        <v>30.24</v>
      </c>
      <c r="AR7">
        <v>8.8320000000000007</v>
      </c>
      <c r="AS7">
        <v>10.7616</v>
      </c>
      <c r="AT7">
        <v>20.000008000000001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2693.9065299999997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367.42500000000001</v>
      </c>
      <c r="M8">
        <v>92</v>
      </c>
      <c r="N8">
        <v>118.125</v>
      </c>
      <c r="O8">
        <v>123.66562500000001</v>
      </c>
      <c r="P8">
        <v>102</v>
      </c>
      <c r="Q8">
        <v>13.7796</v>
      </c>
      <c r="R8">
        <v>42.384799999999998</v>
      </c>
      <c r="S8">
        <v>18.590499999999999</v>
      </c>
      <c r="T8">
        <v>0</v>
      </c>
      <c r="U8">
        <v>274.5</v>
      </c>
      <c r="V8">
        <v>14.25</v>
      </c>
      <c r="W8">
        <v>30.957000000000001</v>
      </c>
      <c r="X8">
        <v>147.515625</v>
      </c>
      <c r="Y8">
        <v>0</v>
      </c>
      <c r="Z8">
        <v>0</v>
      </c>
      <c r="AA8">
        <v>28.045000000000002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39.622799999999998</v>
      </c>
      <c r="AH8">
        <v>116.9545</v>
      </c>
      <c r="AI8">
        <v>0</v>
      </c>
      <c r="AJ8">
        <v>0</v>
      </c>
      <c r="AK8">
        <v>51.013800000000003</v>
      </c>
      <c r="AL8">
        <v>85.988</v>
      </c>
      <c r="AM8">
        <v>0</v>
      </c>
      <c r="AN8">
        <v>1.07128</v>
      </c>
      <c r="AO8">
        <v>14.7</v>
      </c>
      <c r="AP8">
        <v>13.3224</v>
      </c>
      <c r="AQ8">
        <v>16.695</v>
      </c>
      <c r="AR8">
        <v>8.8320000000000007</v>
      </c>
      <c r="AS8">
        <v>10.089</v>
      </c>
      <c r="AT8">
        <v>17.758863000000002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2592.9492340000002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682.37109999999996</v>
      </c>
      <c r="L9">
        <v>358.06308899999999</v>
      </c>
      <c r="M9">
        <v>92</v>
      </c>
      <c r="N9">
        <v>118.125</v>
      </c>
      <c r="O9">
        <v>123.66562500000001</v>
      </c>
      <c r="P9">
        <v>102.75</v>
      </c>
      <c r="Q9">
        <v>13.7796</v>
      </c>
      <c r="R9">
        <v>36.384799999999998</v>
      </c>
      <c r="S9">
        <v>18.590499999999999</v>
      </c>
      <c r="T9">
        <v>0</v>
      </c>
      <c r="U9">
        <v>274.5</v>
      </c>
      <c r="V9">
        <v>14.25</v>
      </c>
      <c r="W9">
        <v>30.957000000000001</v>
      </c>
      <c r="X9">
        <v>147.515625</v>
      </c>
      <c r="Y9">
        <v>0</v>
      </c>
      <c r="Z9">
        <v>0</v>
      </c>
      <c r="AA9">
        <v>28.045000000000002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39.622799999999998</v>
      </c>
      <c r="AH9">
        <v>116.9545</v>
      </c>
      <c r="AI9">
        <v>0</v>
      </c>
      <c r="AJ9">
        <v>0</v>
      </c>
      <c r="AK9">
        <v>51.013800000000003</v>
      </c>
      <c r="AL9">
        <v>85.988</v>
      </c>
      <c r="AM9">
        <v>0</v>
      </c>
      <c r="AN9">
        <v>1.07128</v>
      </c>
      <c r="AO9">
        <v>14.7</v>
      </c>
      <c r="AP9">
        <v>13.3224</v>
      </c>
      <c r="AQ9">
        <v>16.695</v>
      </c>
      <c r="AR9">
        <v>8.8320000000000007</v>
      </c>
      <c r="AS9">
        <v>10.089</v>
      </c>
      <c r="AT9">
        <v>16.406542999999999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2572.5761460000003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682.37109999999996</v>
      </c>
      <c r="L10">
        <v>358.06308899999999</v>
      </c>
      <c r="M10">
        <v>92</v>
      </c>
      <c r="N10">
        <v>118.125</v>
      </c>
      <c r="O10">
        <v>123.66562500000001</v>
      </c>
      <c r="P10">
        <v>102.75</v>
      </c>
      <c r="Q10">
        <v>13.7796</v>
      </c>
      <c r="R10">
        <v>36.384799999999998</v>
      </c>
      <c r="S10">
        <v>18.590499999999999</v>
      </c>
      <c r="T10">
        <v>0</v>
      </c>
      <c r="U10">
        <v>274.5</v>
      </c>
      <c r="V10">
        <v>14.25</v>
      </c>
      <c r="W10">
        <v>30.957000000000001</v>
      </c>
      <c r="X10">
        <v>147.515625</v>
      </c>
      <c r="Y10">
        <v>0</v>
      </c>
      <c r="Z10">
        <v>0</v>
      </c>
      <c r="AA10">
        <v>28.045000000000002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39.622799999999998</v>
      </c>
      <c r="AH10">
        <v>116.9545</v>
      </c>
      <c r="AI10">
        <v>0</v>
      </c>
      <c r="AJ10">
        <v>0</v>
      </c>
      <c r="AK10">
        <v>51.013800000000003</v>
      </c>
      <c r="AL10">
        <v>85.988</v>
      </c>
      <c r="AM10">
        <v>0</v>
      </c>
      <c r="AN10">
        <v>1.07128</v>
      </c>
      <c r="AO10">
        <v>14.7</v>
      </c>
      <c r="AP10">
        <v>13.3224</v>
      </c>
      <c r="AQ10">
        <v>16.695</v>
      </c>
      <c r="AR10">
        <v>8.8320000000000007</v>
      </c>
      <c r="AS10">
        <v>10.089</v>
      </c>
      <c r="AT10">
        <v>16.016006000000001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2572.1856090000001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605.76727900000003</v>
      </c>
      <c r="L11">
        <v>357.76668799999999</v>
      </c>
      <c r="M11">
        <v>92</v>
      </c>
      <c r="N11">
        <v>118.125</v>
      </c>
      <c r="O11">
        <v>123.66562500000001</v>
      </c>
      <c r="P11">
        <v>102.75</v>
      </c>
      <c r="Q11">
        <v>13.7796</v>
      </c>
      <c r="R11">
        <v>36.384799999999998</v>
      </c>
      <c r="S11">
        <v>18.590499999999999</v>
      </c>
      <c r="T11">
        <v>0</v>
      </c>
      <c r="U11">
        <v>274.5</v>
      </c>
      <c r="V11">
        <v>14.25</v>
      </c>
      <c r="W11">
        <v>30.957000000000001</v>
      </c>
      <c r="X11">
        <v>147.515625</v>
      </c>
      <c r="Y11">
        <v>0</v>
      </c>
      <c r="Z11">
        <v>0</v>
      </c>
      <c r="AA11">
        <v>28.045000000000002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39.622799999999998</v>
      </c>
      <c r="AH11">
        <v>116.9545</v>
      </c>
      <c r="AI11">
        <v>0</v>
      </c>
      <c r="AJ11">
        <v>0</v>
      </c>
      <c r="AK11">
        <v>51.013800000000003</v>
      </c>
      <c r="AL11">
        <v>85.988</v>
      </c>
      <c r="AM11">
        <v>0</v>
      </c>
      <c r="AN11">
        <v>1.07128</v>
      </c>
      <c r="AO11">
        <v>14.7</v>
      </c>
      <c r="AP11">
        <v>13.3224</v>
      </c>
      <c r="AQ11">
        <v>0</v>
      </c>
      <c r="AR11">
        <v>8.8320000000000007</v>
      </c>
      <c r="AS11">
        <v>10.089</v>
      </c>
      <c r="AT11">
        <v>18.138677000000001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2470.7130579999998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602.33789999999999</v>
      </c>
      <c r="L12">
        <v>357.76668799999999</v>
      </c>
      <c r="M12">
        <v>92</v>
      </c>
      <c r="N12">
        <v>118.125</v>
      </c>
      <c r="O12">
        <v>123.66562500000001</v>
      </c>
      <c r="P12">
        <v>102.75</v>
      </c>
      <c r="Q12">
        <v>13.7796</v>
      </c>
      <c r="R12">
        <v>36.384799999999998</v>
      </c>
      <c r="S12">
        <v>18.590499999999999</v>
      </c>
      <c r="T12">
        <v>0</v>
      </c>
      <c r="U12">
        <v>274.5</v>
      </c>
      <c r="V12">
        <v>14.25</v>
      </c>
      <c r="W12">
        <v>30.957000000000001</v>
      </c>
      <c r="X12">
        <v>147.515625</v>
      </c>
      <c r="Y12">
        <v>0</v>
      </c>
      <c r="Z12">
        <v>0</v>
      </c>
      <c r="AA12">
        <v>28.045000000000002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39.622799999999998</v>
      </c>
      <c r="AH12">
        <v>116.9545</v>
      </c>
      <c r="AI12">
        <v>0</v>
      </c>
      <c r="AJ12">
        <v>0</v>
      </c>
      <c r="AK12">
        <v>51.013800000000003</v>
      </c>
      <c r="AL12">
        <v>85.988</v>
      </c>
      <c r="AM12">
        <v>0</v>
      </c>
      <c r="AN12">
        <v>1.07128</v>
      </c>
      <c r="AO12">
        <v>14.7</v>
      </c>
      <c r="AP12">
        <v>13.3224</v>
      </c>
      <c r="AQ12">
        <v>0</v>
      </c>
      <c r="AR12">
        <v>8.8320000000000007</v>
      </c>
      <c r="AS12">
        <v>10.089</v>
      </c>
      <c r="AT12">
        <v>17.371794999999999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2466.5167969999998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602.33789999999999</v>
      </c>
      <c r="L13">
        <v>357.76668799999999</v>
      </c>
      <c r="M13">
        <v>92</v>
      </c>
      <c r="N13">
        <v>118.125</v>
      </c>
      <c r="O13">
        <v>123.66562500000001</v>
      </c>
      <c r="P13">
        <v>102.75</v>
      </c>
      <c r="Q13">
        <v>11.901588</v>
      </c>
      <c r="R13">
        <v>30.617699999999999</v>
      </c>
      <c r="S13">
        <v>18.590499999999999</v>
      </c>
      <c r="T13">
        <v>0</v>
      </c>
      <c r="U13">
        <v>274.5</v>
      </c>
      <c r="V13">
        <v>6.2586000000000004</v>
      </c>
      <c r="W13">
        <v>31.26</v>
      </c>
      <c r="X13">
        <v>147.515625</v>
      </c>
      <c r="Y13">
        <v>0</v>
      </c>
      <c r="Z13">
        <v>0</v>
      </c>
      <c r="AA13">
        <v>28.045000000000002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39.622799999999998</v>
      </c>
      <c r="AH13">
        <v>116.9545</v>
      </c>
      <c r="AI13">
        <v>0</v>
      </c>
      <c r="AJ13">
        <v>0</v>
      </c>
      <c r="AK13">
        <v>51.013800000000003</v>
      </c>
      <c r="AL13">
        <v>85.988</v>
      </c>
      <c r="AM13">
        <v>0</v>
      </c>
      <c r="AN13">
        <v>1.07128</v>
      </c>
      <c r="AO13">
        <v>14.7</v>
      </c>
      <c r="AP13">
        <v>13.3224</v>
      </c>
      <c r="AQ13">
        <v>0</v>
      </c>
      <c r="AR13">
        <v>8.8320000000000007</v>
      </c>
      <c r="AS13">
        <v>10.089</v>
      </c>
      <c r="AT13">
        <v>17.795445999999998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2451.6069359999992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602.33789999999999</v>
      </c>
      <c r="L14">
        <v>357.76668799999999</v>
      </c>
      <c r="M14">
        <v>92</v>
      </c>
      <c r="N14">
        <v>118.125</v>
      </c>
      <c r="O14">
        <v>123.66562500000001</v>
      </c>
      <c r="P14">
        <v>102.75</v>
      </c>
      <c r="Q14">
        <v>11.901588</v>
      </c>
      <c r="R14">
        <v>30.617699999999999</v>
      </c>
      <c r="S14">
        <v>18.590499999999999</v>
      </c>
      <c r="T14">
        <v>0</v>
      </c>
      <c r="U14">
        <v>274.5</v>
      </c>
      <c r="V14">
        <v>6.2586000000000004</v>
      </c>
      <c r="W14">
        <v>31.26</v>
      </c>
      <c r="X14">
        <v>147.515625</v>
      </c>
      <c r="Y14">
        <v>0</v>
      </c>
      <c r="Z14">
        <v>0</v>
      </c>
      <c r="AA14">
        <v>28.045000000000002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39.622799999999998</v>
      </c>
      <c r="AH14">
        <v>116.9545</v>
      </c>
      <c r="AI14">
        <v>0</v>
      </c>
      <c r="AJ14">
        <v>0</v>
      </c>
      <c r="AK14">
        <v>51.013800000000003</v>
      </c>
      <c r="AL14">
        <v>85.988</v>
      </c>
      <c r="AM14">
        <v>0</v>
      </c>
      <c r="AN14">
        <v>1.07128</v>
      </c>
      <c r="AO14">
        <v>14.7</v>
      </c>
      <c r="AP14">
        <v>13.3224</v>
      </c>
      <c r="AQ14">
        <v>0</v>
      </c>
      <c r="AR14">
        <v>8.8320000000000007</v>
      </c>
      <c r="AS14">
        <v>10.089</v>
      </c>
      <c r="AT14">
        <v>18.969159000000001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2452.7806489999994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540</v>
      </c>
      <c r="L15">
        <v>356.92825800000003</v>
      </c>
      <c r="M15">
        <v>92</v>
      </c>
      <c r="N15">
        <v>118.125</v>
      </c>
      <c r="O15">
        <v>123.66562500000001</v>
      </c>
      <c r="P15">
        <v>102.75</v>
      </c>
      <c r="Q15">
        <v>11.901588</v>
      </c>
      <c r="R15">
        <v>30.4177</v>
      </c>
      <c r="S15">
        <v>14.235390000000001</v>
      </c>
      <c r="T15">
        <v>0</v>
      </c>
      <c r="U15">
        <v>274.5</v>
      </c>
      <c r="V15">
        <v>6.2586000000000004</v>
      </c>
      <c r="W15">
        <v>31.26</v>
      </c>
      <c r="X15">
        <v>147.515625</v>
      </c>
      <c r="Y15">
        <v>0</v>
      </c>
      <c r="Z15">
        <v>0</v>
      </c>
      <c r="AA15">
        <v>28.045000000000002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39.622799999999998</v>
      </c>
      <c r="AH15">
        <v>116.9545</v>
      </c>
      <c r="AI15">
        <v>0</v>
      </c>
      <c r="AJ15">
        <v>0</v>
      </c>
      <c r="AK15">
        <v>51.013800000000003</v>
      </c>
      <c r="AL15">
        <v>81.921000000000006</v>
      </c>
      <c r="AM15">
        <v>0</v>
      </c>
      <c r="AN15">
        <v>1.0521499999999999</v>
      </c>
      <c r="AO15">
        <v>14.7</v>
      </c>
      <c r="AP15">
        <v>12.169499999999999</v>
      </c>
      <c r="AQ15">
        <v>0</v>
      </c>
      <c r="AR15">
        <v>6.6239999999999997</v>
      </c>
      <c r="AS15">
        <v>10.089</v>
      </c>
      <c r="AT15">
        <v>20.000008000000001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2378.6330279999993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490</v>
      </c>
      <c r="L16">
        <v>356.92825800000003</v>
      </c>
      <c r="M16">
        <v>92</v>
      </c>
      <c r="N16">
        <v>118.125</v>
      </c>
      <c r="O16">
        <v>123.66562500000001</v>
      </c>
      <c r="P16">
        <v>102.75</v>
      </c>
      <c r="Q16">
        <v>11.901588</v>
      </c>
      <c r="R16">
        <v>30.4177</v>
      </c>
      <c r="S16">
        <v>14.235390000000001</v>
      </c>
      <c r="T16">
        <v>0</v>
      </c>
      <c r="U16">
        <v>274.5</v>
      </c>
      <c r="V16">
        <v>6.2586000000000004</v>
      </c>
      <c r="W16">
        <v>31.26</v>
      </c>
      <c r="X16">
        <v>147.515625</v>
      </c>
      <c r="Y16">
        <v>0</v>
      </c>
      <c r="Z16">
        <v>0</v>
      </c>
      <c r="AA16">
        <v>28.045000000000002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39.622799999999998</v>
      </c>
      <c r="AH16">
        <v>116.9545</v>
      </c>
      <c r="AI16">
        <v>0</v>
      </c>
      <c r="AJ16">
        <v>0</v>
      </c>
      <c r="AK16">
        <v>51.013800000000003</v>
      </c>
      <c r="AL16">
        <v>81.921000000000006</v>
      </c>
      <c r="AM16">
        <v>0</v>
      </c>
      <c r="AN16">
        <v>1.0521499999999999</v>
      </c>
      <c r="AO16">
        <v>14.7</v>
      </c>
      <c r="AP16">
        <v>12.169499999999999</v>
      </c>
      <c r="AQ16">
        <v>0</v>
      </c>
      <c r="AR16">
        <v>6.6239999999999997</v>
      </c>
      <c r="AS16">
        <v>10.089</v>
      </c>
      <c r="AT16">
        <v>16.478238000000001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2325.1112579999995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465</v>
      </c>
      <c r="L17">
        <v>356.92825800000003</v>
      </c>
      <c r="M17">
        <v>92</v>
      </c>
      <c r="N17">
        <v>118.125</v>
      </c>
      <c r="O17">
        <v>123.66562500000001</v>
      </c>
      <c r="P17">
        <v>102.75</v>
      </c>
      <c r="Q17">
        <v>11.901588</v>
      </c>
      <c r="R17">
        <v>30.4177</v>
      </c>
      <c r="S17">
        <v>14.235390000000001</v>
      </c>
      <c r="T17">
        <v>0</v>
      </c>
      <c r="U17">
        <v>274.5</v>
      </c>
      <c r="V17">
        <v>6.2586000000000004</v>
      </c>
      <c r="W17">
        <v>23.6694</v>
      </c>
      <c r="X17">
        <v>122.26090000000001</v>
      </c>
      <c r="Y17">
        <v>0</v>
      </c>
      <c r="Z17">
        <v>0</v>
      </c>
      <c r="AA17">
        <v>28.045000000000002</v>
      </c>
      <c r="AB17">
        <v>39.510120000000001</v>
      </c>
      <c r="AC17">
        <v>29.062808</v>
      </c>
      <c r="AD17">
        <v>0</v>
      </c>
      <c r="AE17">
        <v>49.436556000000003</v>
      </c>
      <c r="AF17">
        <v>8.8740000000000006</v>
      </c>
      <c r="AG17">
        <v>39.622799999999998</v>
      </c>
      <c r="AH17">
        <v>116.9545</v>
      </c>
      <c r="AI17">
        <v>0</v>
      </c>
      <c r="AJ17">
        <v>0</v>
      </c>
      <c r="AK17">
        <v>51.013800000000003</v>
      </c>
      <c r="AL17">
        <v>81.921000000000006</v>
      </c>
      <c r="AM17">
        <v>0</v>
      </c>
      <c r="AN17">
        <v>1.0521499999999999</v>
      </c>
      <c r="AO17">
        <v>14.7</v>
      </c>
      <c r="AP17">
        <v>12.169499999999999</v>
      </c>
      <c r="AQ17">
        <v>0</v>
      </c>
      <c r="AR17">
        <v>6.6239999999999997</v>
      </c>
      <c r="AS17">
        <v>10.089</v>
      </c>
      <c r="AT17">
        <v>17.615262999999999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2268.4029579999997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440</v>
      </c>
      <c r="L18">
        <v>356.92825800000003</v>
      </c>
      <c r="M18">
        <v>92</v>
      </c>
      <c r="N18">
        <v>118.125</v>
      </c>
      <c r="O18">
        <v>123.66562500000001</v>
      </c>
      <c r="P18">
        <v>102.75</v>
      </c>
      <c r="Q18">
        <v>11.901588</v>
      </c>
      <c r="R18">
        <v>30.4177</v>
      </c>
      <c r="S18">
        <v>14.235390000000001</v>
      </c>
      <c r="T18">
        <v>0</v>
      </c>
      <c r="U18">
        <v>274.5</v>
      </c>
      <c r="V18">
        <v>6.2586000000000004</v>
      </c>
      <c r="W18">
        <v>31.26</v>
      </c>
      <c r="X18">
        <v>147.515625</v>
      </c>
      <c r="Y18">
        <v>0</v>
      </c>
      <c r="Z18">
        <v>0</v>
      </c>
      <c r="AA18">
        <v>28.045000000000002</v>
      </c>
      <c r="AB18">
        <v>39.510120000000001</v>
      </c>
      <c r="AC18">
        <v>29.062808</v>
      </c>
      <c r="AD18">
        <v>0</v>
      </c>
      <c r="AE18">
        <v>49.436556000000003</v>
      </c>
      <c r="AF18">
        <v>8.8740000000000006</v>
      </c>
      <c r="AG18">
        <v>39.622799999999998</v>
      </c>
      <c r="AH18">
        <v>116.9545</v>
      </c>
      <c r="AI18">
        <v>0</v>
      </c>
      <c r="AJ18">
        <v>0</v>
      </c>
      <c r="AK18">
        <v>51.013800000000003</v>
      </c>
      <c r="AL18">
        <v>81.921000000000006</v>
      </c>
      <c r="AM18">
        <v>0</v>
      </c>
      <c r="AN18">
        <v>1.0521499999999999</v>
      </c>
      <c r="AO18">
        <v>14.7</v>
      </c>
      <c r="AP18">
        <v>12.169499999999999</v>
      </c>
      <c r="AQ18">
        <v>0</v>
      </c>
      <c r="AR18">
        <v>6.6239999999999997</v>
      </c>
      <c r="AS18">
        <v>10.089</v>
      </c>
      <c r="AT18">
        <v>17.224620999999999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2275.8576409999991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</v>
      </c>
      <c r="L19">
        <v>356.92825800000003</v>
      </c>
      <c r="M19">
        <v>92</v>
      </c>
      <c r="N19">
        <v>118.125</v>
      </c>
      <c r="O19">
        <v>123.66562500000001</v>
      </c>
      <c r="P19">
        <v>102.75</v>
      </c>
      <c r="Q19">
        <v>11.901588</v>
      </c>
      <c r="R19">
        <v>30.4177</v>
      </c>
      <c r="S19">
        <v>14.235390000000001</v>
      </c>
      <c r="T19">
        <v>0</v>
      </c>
      <c r="U19">
        <v>274.5</v>
      </c>
      <c r="V19">
        <v>6.2586000000000004</v>
      </c>
      <c r="W19">
        <v>23.6694</v>
      </c>
      <c r="X19">
        <v>122.26090000000001</v>
      </c>
      <c r="Y19">
        <v>0</v>
      </c>
      <c r="Z19">
        <v>0</v>
      </c>
      <c r="AA19">
        <v>28.045000000000002</v>
      </c>
      <c r="AB19">
        <v>39.510120000000001</v>
      </c>
      <c r="AC19">
        <v>29.062808</v>
      </c>
      <c r="AD19">
        <v>0</v>
      </c>
      <c r="AE19">
        <v>49.436556000000003</v>
      </c>
      <c r="AF19">
        <v>8.8740000000000006</v>
      </c>
      <c r="AG19">
        <v>39.622799999999998</v>
      </c>
      <c r="AH19">
        <v>116.9545</v>
      </c>
      <c r="AI19">
        <v>0</v>
      </c>
      <c r="AJ19">
        <v>0</v>
      </c>
      <c r="AK19">
        <v>51.013800000000003</v>
      </c>
      <c r="AL19">
        <v>81.921000000000006</v>
      </c>
      <c r="AM19">
        <v>0</v>
      </c>
      <c r="AN19">
        <v>1.0521499999999999</v>
      </c>
      <c r="AO19">
        <v>14.7</v>
      </c>
      <c r="AP19">
        <v>12.169499999999999</v>
      </c>
      <c r="AQ19">
        <v>0</v>
      </c>
      <c r="AR19">
        <v>11.04</v>
      </c>
      <c r="AS19">
        <v>10.089</v>
      </c>
      <c r="AT19">
        <v>18.458886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2223.6625809999996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415</v>
      </c>
      <c r="L20">
        <v>356.92825800000003</v>
      </c>
      <c r="M20">
        <v>92</v>
      </c>
      <c r="N20">
        <v>118.125</v>
      </c>
      <c r="O20">
        <v>123.66562500000001</v>
      </c>
      <c r="P20">
        <v>102.75</v>
      </c>
      <c r="Q20">
        <v>11.901588</v>
      </c>
      <c r="R20">
        <v>30.4177</v>
      </c>
      <c r="S20">
        <v>14.235390000000001</v>
      </c>
      <c r="T20">
        <v>0</v>
      </c>
      <c r="U20">
        <v>274.5</v>
      </c>
      <c r="V20">
        <v>6.2586000000000004</v>
      </c>
      <c r="W20">
        <v>23.6694</v>
      </c>
      <c r="X20">
        <v>122.26090000000001</v>
      </c>
      <c r="Y20">
        <v>0</v>
      </c>
      <c r="Z20">
        <v>0</v>
      </c>
      <c r="AA20">
        <v>28.045000000000002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39.622799999999998</v>
      </c>
      <c r="AH20">
        <v>116.9545</v>
      </c>
      <c r="AI20">
        <v>0</v>
      </c>
      <c r="AJ20">
        <v>0</v>
      </c>
      <c r="AK20">
        <v>51.013800000000003</v>
      </c>
      <c r="AL20">
        <v>81.921000000000006</v>
      </c>
      <c r="AM20">
        <v>0</v>
      </c>
      <c r="AN20">
        <v>1.0521499999999999</v>
      </c>
      <c r="AO20">
        <v>14.7</v>
      </c>
      <c r="AP20">
        <v>12.169499999999999</v>
      </c>
      <c r="AQ20">
        <v>0</v>
      </c>
      <c r="AR20">
        <v>48.576000000000001</v>
      </c>
      <c r="AS20">
        <v>10.089</v>
      </c>
      <c r="AT20">
        <v>20.000008000000001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2253.0325749999997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376.19367999999997</v>
      </c>
      <c r="L21">
        <v>356.92825800000003</v>
      </c>
      <c r="M21">
        <v>92</v>
      </c>
      <c r="N21">
        <v>118.125</v>
      </c>
      <c r="O21">
        <v>123.66562500000001</v>
      </c>
      <c r="P21">
        <v>102.75</v>
      </c>
      <c r="Q21">
        <v>11.901588</v>
      </c>
      <c r="R21">
        <v>23.120123</v>
      </c>
      <c r="S21">
        <v>14.235390000000001</v>
      </c>
      <c r="T21">
        <v>0</v>
      </c>
      <c r="U21">
        <v>274.5</v>
      </c>
      <c r="V21">
        <v>10.6305</v>
      </c>
      <c r="W21">
        <v>31.26</v>
      </c>
      <c r="X21">
        <v>147.515625</v>
      </c>
      <c r="Y21">
        <v>0</v>
      </c>
      <c r="Z21">
        <v>0</v>
      </c>
      <c r="AA21">
        <v>28.045000000000002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39.622799999999998</v>
      </c>
      <c r="AH21">
        <v>116.9545</v>
      </c>
      <c r="AI21">
        <v>0</v>
      </c>
      <c r="AJ21">
        <v>0</v>
      </c>
      <c r="AK21">
        <v>51.013800000000003</v>
      </c>
      <c r="AL21">
        <v>81.921000000000006</v>
      </c>
      <c r="AM21">
        <v>0</v>
      </c>
      <c r="AN21">
        <v>1.0521499999999999</v>
      </c>
      <c r="AO21">
        <v>14.7</v>
      </c>
      <c r="AP21">
        <v>12.169499999999999</v>
      </c>
      <c r="AQ21">
        <v>0</v>
      </c>
      <c r="AR21">
        <v>48.576000000000001</v>
      </c>
      <c r="AS21">
        <v>10.089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2244.1459029999996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376.153502</v>
      </c>
      <c r="L22">
        <v>356.92825800000003</v>
      </c>
      <c r="M22">
        <v>92</v>
      </c>
      <c r="N22">
        <v>118.125</v>
      </c>
      <c r="O22">
        <v>123.66562500000001</v>
      </c>
      <c r="P22">
        <v>102.75</v>
      </c>
      <c r="Q22">
        <v>11.901588</v>
      </c>
      <c r="R22">
        <v>23.120123</v>
      </c>
      <c r="S22">
        <v>14.235390000000001</v>
      </c>
      <c r="T22">
        <v>0</v>
      </c>
      <c r="U22">
        <v>274.5</v>
      </c>
      <c r="V22">
        <v>10.6305</v>
      </c>
      <c r="W22">
        <v>31.26</v>
      </c>
      <c r="X22">
        <v>147.515625</v>
      </c>
      <c r="Y22">
        <v>0</v>
      </c>
      <c r="Z22">
        <v>0</v>
      </c>
      <c r="AA22">
        <v>28.045000000000002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39.622799999999998</v>
      </c>
      <c r="AH22">
        <v>116.9545</v>
      </c>
      <c r="AI22">
        <v>0</v>
      </c>
      <c r="AJ22">
        <v>0</v>
      </c>
      <c r="AK22">
        <v>51.013800000000003</v>
      </c>
      <c r="AL22">
        <v>81.921000000000006</v>
      </c>
      <c r="AM22">
        <v>0</v>
      </c>
      <c r="AN22">
        <v>1.0521499999999999</v>
      </c>
      <c r="AO22">
        <v>14.7</v>
      </c>
      <c r="AP22">
        <v>12.169499999999999</v>
      </c>
      <c r="AQ22">
        <v>0</v>
      </c>
      <c r="AR22">
        <v>8.8320000000000007</v>
      </c>
      <c r="AS22">
        <v>10.089</v>
      </c>
      <c r="AT22">
        <v>18.303616999999999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2202.6653339999998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376.19367999999997</v>
      </c>
      <c r="L23">
        <v>356.92825800000003</v>
      </c>
      <c r="M23">
        <v>92</v>
      </c>
      <c r="N23">
        <v>118.125</v>
      </c>
      <c r="O23">
        <v>123.66562500000001</v>
      </c>
      <c r="P23">
        <v>102.75</v>
      </c>
      <c r="Q23">
        <v>11.901588</v>
      </c>
      <c r="R23">
        <v>23.061537999999999</v>
      </c>
      <c r="S23">
        <v>14.235390000000001</v>
      </c>
      <c r="T23">
        <v>0</v>
      </c>
      <c r="U23">
        <v>274.5</v>
      </c>
      <c r="V23">
        <v>10.6305</v>
      </c>
      <c r="W23">
        <v>31.26</v>
      </c>
      <c r="X23">
        <v>147.515625</v>
      </c>
      <c r="Y23">
        <v>0</v>
      </c>
      <c r="Z23">
        <v>0</v>
      </c>
      <c r="AA23">
        <v>28.045000000000002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39.622799999999998</v>
      </c>
      <c r="AH23">
        <v>116.9545</v>
      </c>
      <c r="AI23">
        <v>0</v>
      </c>
      <c r="AJ23">
        <v>0</v>
      </c>
      <c r="AK23">
        <v>51.013800000000003</v>
      </c>
      <c r="AL23">
        <v>81.921000000000006</v>
      </c>
      <c r="AM23">
        <v>0</v>
      </c>
      <c r="AN23">
        <v>1.0521499999999999</v>
      </c>
      <c r="AO23">
        <v>14.7</v>
      </c>
      <c r="AP23">
        <v>12.169499999999999</v>
      </c>
      <c r="AQ23">
        <v>15.12</v>
      </c>
      <c r="AR23">
        <v>8.8320000000000007</v>
      </c>
      <c r="AS23">
        <v>10.089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2219.4633179999996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376.153502</v>
      </c>
      <c r="L24">
        <v>356.92825800000003</v>
      </c>
      <c r="M24">
        <v>92</v>
      </c>
      <c r="N24">
        <v>118.125</v>
      </c>
      <c r="O24">
        <v>123.66562500000001</v>
      </c>
      <c r="P24">
        <v>102.75</v>
      </c>
      <c r="Q24">
        <v>11.901588</v>
      </c>
      <c r="R24">
        <v>23.061537999999999</v>
      </c>
      <c r="S24">
        <v>14.235390000000001</v>
      </c>
      <c r="T24">
        <v>0</v>
      </c>
      <c r="U24">
        <v>274.5</v>
      </c>
      <c r="V24">
        <v>10.6305</v>
      </c>
      <c r="W24">
        <v>31.26</v>
      </c>
      <c r="X24">
        <v>147.515625</v>
      </c>
      <c r="Y24">
        <v>0</v>
      </c>
      <c r="Z24">
        <v>0</v>
      </c>
      <c r="AA24">
        <v>28.045000000000002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39.622799999999998</v>
      </c>
      <c r="AH24">
        <v>116.9545</v>
      </c>
      <c r="AI24">
        <v>0</v>
      </c>
      <c r="AJ24">
        <v>0</v>
      </c>
      <c r="AK24">
        <v>51.013800000000003</v>
      </c>
      <c r="AL24">
        <v>81.921000000000006</v>
      </c>
      <c r="AM24">
        <v>0</v>
      </c>
      <c r="AN24">
        <v>1.0521499999999999</v>
      </c>
      <c r="AO24">
        <v>14.7</v>
      </c>
      <c r="AP24">
        <v>12.169499999999999</v>
      </c>
      <c r="AQ24">
        <v>15.12</v>
      </c>
      <c r="AR24">
        <v>8.8320000000000007</v>
      </c>
      <c r="AS24">
        <v>10.089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2219.4231399999994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376.19367999999997</v>
      </c>
      <c r="L25">
        <v>356.92825800000003</v>
      </c>
      <c r="M25">
        <v>92</v>
      </c>
      <c r="N25">
        <v>118.125</v>
      </c>
      <c r="O25">
        <v>123.66562500000001</v>
      </c>
      <c r="P25">
        <v>102.75</v>
      </c>
      <c r="Q25">
        <v>11.901588</v>
      </c>
      <c r="R25">
        <v>23.061537999999999</v>
      </c>
      <c r="S25">
        <v>14.235390000000001</v>
      </c>
      <c r="T25">
        <v>0</v>
      </c>
      <c r="U25">
        <v>274.5</v>
      </c>
      <c r="V25">
        <v>10.6305</v>
      </c>
      <c r="W25">
        <v>31.26</v>
      </c>
      <c r="X25">
        <v>147.515625</v>
      </c>
      <c r="Y25">
        <v>0</v>
      </c>
      <c r="Z25">
        <v>0</v>
      </c>
      <c r="AA25">
        <v>28.045000000000002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39.622799999999998</v>
      </c>
      <c r="AH25">
        <v>116.9545</v>
      </c>
      <c r="AI25">
        <v>0</v>
      </c>
      <c r="AJ25">
        <v>0</v>
      </c>
      <c r="AK25">
        <v>51.013800000000003</v>
      </c>
      <c r="AL25">
        <v>81.921000000000006</v>
      </c>
      <c r="AM25">
        <v>0</v>
      </c>
      <c r="AN25">
        <v>1.0521499999999999</v>
      </c>
      <c r="AO25">
        <v>13.818</v>
      </c>
      <c r="AP25">
        <v>12.169499999999999</v>
      </c>
      <c r="AQ25">
        <v>30.24</v>
      </c>
      <c r="AR25">
        <v>8.8320000000000007</v>
      </c>
      <c r="AS25">
        <v>10.089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2233.7013179999999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376.153502</v>
      </c>
      <c r="L26">
        <v>356.92825800000003</v>
      </c>
      <c r="M26">
        <v>92</v>
      </c>
      <c r="N26">
        <v>118.125</v>
      </c>
      <c r="O26">
        <v>123.66562500000001</v>
      </c>
      <c r="P26">
        <v>102.75</v>
      </c>
      <c r="Q26">
        <v>11.901588</v>
      </c>
      <c r="R26">
        <v>23.061537999999999</v>
      </c>
      <c r="S26">
        <v>14.235390000000001</v>
      </c>
      <c r="T26">
        <v>0</v>
      </c>
      <c r="U26">
        <v>274.5</v>
      </c>
      <c r="V26">
        <v>10.6305</v>
      </c>
      <c r="W26">
        <v>31.26</v>
      </c>
      <c r="X26">
        <v>147.515625</v>
      </c>
      <c r="Y26">
        <v>0</v>
      </c>
      <c r="Z26">
        <v>0</v>
      </c>
      <c r="AA26">
        <v>28.045000000000002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39.622799999999998</v>
      </c>
      <c r="AH26">
        <v>116.9545</v>
      </c>
      <c r="AI26">
        <v>0</v>
      </c>
      <c r="AJ26">
        <v>0</v>
      </c>
      <c r="AK26">
        <v>51.013800000000003</v>
      </c>
      <c r="AL26">
        <v>81.921000000000006</v>
      </c>
      <c r="AM26">
        <v>0</v>
      </c>
      <c r="AN26">
        <v>1.0521499999999999</v>
      </c>
      <c r="AO26">
        <v>13.818</v>
      </c>
      <c r="AP26">
        <v>12.169499999999999</v>
      </c>
      <c r="AQ26">
        <v>46.683</v>
      </c>
      <c r="AR26">
        <v>8.8320000000000007</v>
      </c>
      <c r="AS26">
        <v>10.089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2250.1041399999999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376.19367999999997</v>
      </c>
      <c r="L27">
        <v>356.92825800000003</v>
      </c>
      <c r="M27">
        <v>92</v>
      </c>
      <c r="N27">
        <v>118.125</v>
      </c>
      <c r="O27">
        <v>123.66562500000001</v>
      </c>
      <c r="P27">
        <v>102.75</v>
      </c>
      <c r="Q27">
        <v>11.901588</v>
      </c>
      <c r="R27">
        <v>26.767099999999999</v>
      </c>
      <c r="S27">
        <v>14.235390000000001</v>
      </c>
      <c r="T27">
        <v>0</v>
      </c>
      <c r="U27">
        <v>274.5</v>
      </c>
      <c r="V27">
        <v>14.8672</v>
      </c>
      <c r="W27">
        <v>31.26</v>
      </c>
      <c r="X27">
        <v>147.515625</v>
      </c>
      <c r="Y27">
        <v>0</v>
      </c>
      <c r="Z27">
        <v>0</v>
      </c>
      <c r="AA27">
        <v>28.045000000000002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39.622799999999998</v>
      </c>
      <c r="AH27">
        <v>116.9545</v>
      </c>
      <c r="AI27">
        <v>0</v>
      </c>
      <c r="AJ27">
        <v>0</v>
      </c>
      <c r="AK27">
        <v>51.013800000000003</v>
      </c>
      <c r="AL27">
        <v>81.921000000000006</v>
      </c>
      <c r="AM27">
        <v>0</v>
      </c>
      <c r="AN27">
        <v>1.0521499999999999</v>
      </c>
      <c r="AO27">
        <v>13.818</v>
      </c>
      <c r="AP27">
        <v>12.169499999999999</v>
      </c>
      <c r="AQ27">
        <v>62.244</v>
      </c>
      <c r="AR27">
        <v>8.8320000000000007</v>
      </c>
      <c r="AS27">
        <v>10.089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2273.6475800000003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376.153502</v>
      </c>
      <c r="L28">
        <v>356.92825800000003</v>
      </c>
      <c r="M28">
        <v>92</v>
      </c>
      <c r="N28">
        <v>118.125</v>
      </c>
      <c r="O28">
        <v>123.66562500000001</v>
      </c>
      <c r="P28">
        <v>102.75</v>
      </c>
      <c r="Q28">
        <v>11.901588</v>
      </c>
      <c r="R28">
        <v>26.767099999999999</v>
      </c>
      <c r="S28">
        <v>14.235390000000001</v>
      </c>
      <c r="T28">
        <v>0</v>
      </c>
      <c r="U28">
        <v>274.5</v>
      </c>
      <c r="V28">
        <v>10.608599999999999</v>
      </c>
      <c r="W28">
        <v>31.26</v>
      </c>
      <c r="X28">
        <v>147.515625</v>
      </c>
      <c r="Y28">
        <v>0</v>
      </c>
      <c r="Z28">
        <v>0</v>
      </c>
      <c r="AA28">
        <v>28.045000000000002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39.622799999999998</v>
      </c>
      <c r="AH28">
        <v>116.9545</v>
      </c>
      <c r="AI28">
        <v>0</v>
      </c>
      <c r="AJ28">
        <v>0</v>
      </c>
      <c r="AK28">
        <v>51.013800000000003</v>
      </c>
      <c r="AL28">
        <v>81.921000000000006</v>
      </c>
      <c r="AM28">
        <v>0</v>
      </c>
      <c r="AN28">
        <v>1.0521499999999999</v>
      </c>
      <c r="AO28">
        <v>13.818</v>
      </c>
      <c r="AP28">
        <v>12.169499999999999</v>
      </c>
      <c r="AQ28">
        <v>62.244</v>
      </c>
      <c r="AR28">
        <v>8.8320000000000007</v>
      </c>
      <c r="AS28">
        <v>10.089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2269.3488020000004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376.19367999999997</v>
      </c>
      <c r="L29">
        <v>356.92825800000003</v>
      </c>
      <c r="M29">
        <v>92</v>
      </c>
      <c r="N29">
        <v>118.125</v>
      </c>
      <c r="O29">
        <v>123.66562500000001</v>
      </c>
      <c r="P29">
        <v>102.75</v>
      </c>
      <c r="Q29">
        <v>11.901588</v>
      </c>
      <c r="R29">
        <v>26.767099999999999</v>
      </c>
      <c r="S29">
        <v>14.235390000000001</v>
      </c>
      <c r="T29">
        <v>0</v>
      </c>
      <c r="U29">
        <v>274.5</v>
      </c>
      <c r="V29">
        <v>10.608599999999999</v>
      </c>
      <c r="W29">
        <v>31.26</v>
      </c>
      <c r="X29">
        <v>147.515625</v>
      </c>
      <c r="Y29">
        <v>0</v>
      </c>
      <c r="Z29">
        <v>0</v>
      </c>
      <c r="AA29">
        <v>28.045000000000002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39.622799999999998</v>
      </c>
      <c r="AH29">
        <v>116.9545</v>
      </c>
      <c r="AI29">
        <v>0</v>
      </c>
      <c r="AJ29">
        <v>0</v>
      </c>
      <c r="AK29">
        <v>51.013800000000003</v>
      </c>
      <c r="AL29">
        <v>81.921000000000006</v>
      </c>
      <c r="AM29">
        <v>0</v>
      </c>
      <c r="AN29">
        <v>1.0521499999999999</v>
      </c>
      <c r="AO29">
        <v>13.818</v>
      </c>
      <c r="AP29">
        <v>12.169499999999999</v>
      </c>
      <c r="AQ29">
        <v>62.244</v>
      </c>
      <c r="AR29">
        <v>8.8320000000000007</v>
      </c>
      <c r="AS29">
        <v>10.089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2269.3889800000002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375.92727300000001</v>
      </c>
      <c r="L30">
        <v>355.57320700000002</v>
      </c>
      <c r="M30">
        <v>92</v>
      </c>
      <c r="N30">
        <v>118.125</v>
      </c>
      <c r="O30">
        <v>123.66562500000001</v>
      </c>
      <c r="P30">
        <v>102.75</v>
      </c>
      <c r="Q30">
        <v>11.615416</v>
      </c>
      <c r="R30">
        <v>26.767099999999999</v>
      </c>
      <c r="S30">
        <v>14.019893</v>
      </c>
      <c r="T30">
        <v>0</v>
      </c>
      <c r="U30">
        <v>274.5</v>
      </c>
      <c r="V30">
        <v>10.608599999999999</v>
      </c>
      <c r="W30">
        <v>31.26</v>
      </c>
      <c r="X30">
        <v>147.515625</v>
      </c>
      <c r="Y30">
        <v>0</v>
      </c>
      <c r="Z30">
        <v>0</v>
      </c>
      <c r="AA30">
        <v>28.045000000000002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39.622799999999998</v>
      </c>
      <c r="AH30">
        <v>116.9545</v>
      </c>
      <c r="AI30">
        <v>0</v>
      </c>
      <c r="AJ30">
        <v>0</v>
      </c>
      <c r="AK30">
        <v>51.013800000000003</v>
      </c>
      <c r="AL30">
        <v>81.921000000000006</v>
      </c>
      <c r="AM30">
        <v>0</v>
      </c>
      <c r="AN30">
        <v>1.0521499999999999</v>
      </c>
      <c r="AO30">
        <v>13.818</v>
      </c>
      <c r="AP30">
        <v>12.169499999999999</v>
      </c>
      <c r="AQ30">
        <v>46.683</v>
      </c>
      <c r="AR30">
        <v>8.8320000000000007</v>
      </c>
      <c r="AS30">
        <v>10.089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2251.7048530000002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375.96801599999998</v>
      </c>
      <c r="L31">
        <v>355.57320700000002</v>
      </c>
      <c r="M31">
        <v>92</v>
      </c>
      <c r="N31">
        <v>118.125</v>
      </c>
      <c r="O31">
        <v>123.66562500000001</v>
      </c>
      <c r="P31">
        <v>102.75</v>
      </c>
      <c r="Q31">
        <v>11.615416</v>
      </c>
      <c r="R31">
        <v>23.026076</v>
      </c>
      <c r="S31">
        <v>14.019893</v>
      </c>
      <c r="T31">
        <v>0</v>
      </c>
      <c r="U31">
        <v>274.5</v>
      </c>
      <c r="V31">
        <v>6.3719000000000001</v>
      </c>
      <c r="W31">
        <v>31.26</v>
      </c>
      <c r="X31">
        <v>147.515625</v>
      </c>
      <c r="Y31">
        <v>0</v>
      </c>
      <c r="Z31">
        <v>0</v>
      </c>
      <c r="AA31">
        <v>28.09872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39.622799999999998</v>
      </c>
      <c r="AH31">
        <v>116.9545</v>
      </c>
      <c r="AI31">
        <v>0</v>
      </c>
      <c r="AJ31">
        <v>0</v>
      </c>
      <c r="AK31">
        <v>51.013800000000003</v>
      </c>
      <c r="AL31">
        <v>81.921000000000006</v>
      </c>
      <c r="AM31">
        <v>0</v>
      </c>
      <c r="AN31">
        <v>1.0521499999999999</v>
      </c>
      <c r="AO31">
        <v>13.818</v>
      </c>
      <c r="AP31">
        <v>12.169499999999999</v>
      </c>
      <c r="AQ31">
        <v>46.683</v>
      </c>
      <c r="AR31">
        <v>48.576000000000001</v>
      </c>
      <c r="AS31">
        <v>10.089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2298.5655920000004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375.92727300000001</v>
      </c>
      <c r="L32">
        <v>355.57320700000002</v>
      </c>
      <c r="M32">
        <v>92</v>
      </c>
      <c r="N32">
        <v>118.125</v>
      </c>
      <c r="O32">
        <v>123.66562500000001</v>
      </c>
      <c r="P32">
        <v>102.75</v>
      </c>
      <c r="Q32">
        <v>11.615416</v>
      </c>
      <c r="R32">
        <v>23.026076</v>
      </c>
      <c r="S32">
        <v>14.019893</v>
      </c>
      <c r="T32">
        <v>0</v>
      </c>
      <c r="U32">
        <v>274.5</v>
      </c>
      <c r="V32">
        <v>6.3719000000000001</v>
      </c>
      <c r="W32">
        <v>31.26</v>
      </c>
      <c r="X32">
        <v>147.515625</v>
      </c>
      <c r="Y32">
        <v>0</v>
      </c>
      <c r="Z32">
        <v>0</v>
      </c>
      <c r="AA32">
        <v>14.04936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39.622799999999998</v>
      </c>
      <c r="AH32">
        <v>116.9545</v>
      </c>
      <c r="AI32">
        <v>0</v>
      </c>
      <c r="AJ32">
        <v>0</v>
      </c>
      <c r="AK32">
        <v>51.013800000000003</v>
      </c>
      <c r="AL32">
        <v>81.921000000000006</v>
      </c>
      <c r="AM32">
        <v>0</v>
      </c>
      <c r="AN32">
        <v>1.0521499999999999</v>
      </c>
      <c r="AO32">
        <v>13.818</v>
      </c>
      <c r="AP32">
        <v>12.169499999999999</v>
      </c>
      <c r="AQ32">
        <v>46.683</v>
      </c>
      <c r="AR32">
        <v>48.576000000000001</v>
      </c>
      <c r="AS32">
        <v>10.089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2294.4754890000004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375.96801599999998</v>
      </c>
      <c r="L33">
        <v>355.57320700000002</v>
      </c>
      <c r="M33">
        <v>92</v>
      </c>
      <c r="N33">
        <v>118.125</v>
      </c>
      <c r="O33">
        <v>123.66562500000001</v>
      </c>
      <c r="P33">
        <v>102.75</v>
      </c>
      <c r="Q33">
        <v>11.615416</v>
      </c>
      <c r="R33">
        <v>23.026076</v>
      </c>
      <c r="S33">
        <v>14.019893</v>
      </c>
      <c r="T33">
        <v>0</v>
      </c>
      <c r="U33">
        <v>274.5</v>
      </c>
      <c r="V33">
        <v>6.3719000000000001</v>
      </c>
      <c r="W33">
        <v>31.26</v>
      </c>
      <c r="X33">
        <v>147.515625</v>
      </c>
      <c r="Y33">
        <v>0</v>
      </c>
      <c r="Z33">
        <v>0</v>
      </c>
      <c r="AA33">
        <v>14.04936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39.622799999999998</v>
      </c>
      <c r="AH33">
        <v>116.9545</v>
      </c>
      <c r="AI33">
        <v>0</v>
      </c>
      <c r="AJ33">
        <v>0</v>
      </c>
      <c r="AK33">
        <v>51.013800000000003</v>
      </c>
      <c r="AL33">
        <v>81.921000000000006</v>
      </c>
      <c r="AM33">
        <v>0</v>
      </c>
      <c r="AN33">
        <v>1.0521499999999999</v>
      </c>
      <c r="AO33">
        <v>13.818</v>
      </c>
      <c r="AP33">
        <v>12.169499999999999</v>
      </c>
      <c r="AQ33">
        <v>30.24</v>
      </c>
      <c r="AR33">
        <v>8.8320000000000007</v>
      </c>
      <c r="AS33">
        <v>32.284799999999997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2265.525032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375.92727300000001</v>
      </c>
      <c r="L34">
        <v>355.57320700000002</v>
      </c>
      <c r="M34">
        <v>92</v>
      </c>
      <c r="N34">
        <v>118.125</v>
      </c>
      <c r="O34">
        <v>123.66562500000001</v>
      </c>
      <c r="P34">
        <v>102.75</v>
      </c>
      <c r="Q34">
        <v>11.615416</v>
      </c>
      <c r="R34">
        <v>23.026076</v>
      </c>
      <c r="S34">
        <v>14.019893</v>
      </c>
      <c r="T34">
        <v>0</v>
      </c>
      <c r="U34">
        <v>274.5</v>
      </c>
      <c r="V34">
        <v>6.3719000000000001</v>
      </c>
      <c r="W34">
        <v>31.26</v>
      </c>
      <c r="X34">
        <v>147.515625</v>
      </c>
      <c r="Y34">
        <v>0</v>
      </c>
      <c r="Z34">
        <v>0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39.622799999999998</v>
      </c>
      <c r="AH34">
        <v>116.9545</v>
      </c>
      <c r="AI34">
        <v>0</v>
      </c>
      <c r="AJ34">
        <v>0</v>
      </c>
      <c r="AK34">
        <v>51.013800000000003</v>
      </c>
      <c r="AL34">
        <v>81.921000000000006</v>
      </c>
      <c r="AM34">
        <v>0</v>
      </c>
      <c r="AN34">
        <v>1.0521499999999999</v>
      </c>
      <c r="AO34">
        <v>13.818</v>
      </c>
      <c r="AP34">
        <v>12.169499999999999</v>
      </c>
      <c r="AQ34">
        <v>30.24</v>
      </c>
      <c r="AR34">
        <v>8.8320000000000007</v>
      </c>
      <c r="AS34">
        <v>32.284799999999997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2261.434929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375.96801599999998</v>
      </c>
      <c r="L35">
        <v>355.57320700000002</v>
      </c>
      <c r="M35">
        <v>92</v>
      </c>
      <c r="N35">
        <v>118.125</v>
      </c>
      <c r="O35">
        <v>123.66562500000001</v>
      </c>
      <c r="P35">
        <v>102.75</v>
      </c>
      <c r="Q35">
        <v>11.615416</v>
      </c>
      <c r="R35">
        <v>23.026076</v>
      </c>
      <c r="S35">
        <v>14.019893</v>
      </c>
      <c r="T35">
        <v>0</v>
      </c>
      <c r="U35">
        <v>274.5</v>
      </c>
      <c r="V35">
        <v>6.3719000000000001</v>
      </c>
      <c r="W35">
        <v>28.549267</v>
      </c>
      <c r="X35">
        <v>147.515625</v>
      </c>
      <c r="Y35">
        <v>0</v>
      </c>
      <c r="Z35">
        <v>0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39.622799999999998</v>
      </c>
      <c r="AH35">
        <v>116.9545</v>
      </c>
      <c r="AI35">
        <v>0</v>
      </c>
      <c r="AJ35">
        <v>0</v>
      </c>
      <c r="AK35">
        <v>51.013800000000003</v>
      </c>
      <c r="AL35">
        <v>81.921000000000006</v>
      </c>
      <c r="AM35">
        <v>0</v>
      </c>
      <c r="AN35">
        <v>1.0521499999999999</v>
      </c>
      <c r="AO35">
        <v>13.818</v>
      </c>
      <c r="AP35">
        <v>12.169499999999999</v>
      </c>
      <c r="AQ35">
        <v>30.24</v>
      </c>
      <c r="AR35">
        <v>8.8320000000000007</v>
      </c>
      <c r="AS35">
        <v>32.284799999999997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2273.7649390000001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375.92727300000001</v>
      </c>
      <c r="L36">
        <v>355.57320700000002</v>
      </c>
      <c r="M36">
        <v>92</v>
      </c>
      <c r="N36">
        <v>118.125</v>
      </c>
      <c r="O36">
        <v>123.66562500000001</v>
      </c>
      <c r="P36">
        <v>102.75</v>
      </c>
      <c r="Q36">
        <v>11.615416</v>
      </c>
      <c r="R36">
        <v>23.026076</v>
      </c>
      <c r="S36">
        <v>14.019893</v>
      </c>
      <c r="T36">
        <v>0</v>
      </c>
      <c r="U36">
        <v>274.5</v>
      </c>
      <c r="V36">
        <v>6.3719000000000001</v>
      </c>
      <c r="W36">
        <v>28.32</v>
      </c>
      <c r="X36">
        <v>147.515625</v>
      </c>
      <c r="Y36">
        <v>0</v>
      </c>
      <c r="Z36">
        <v>0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39.622799999999998</v>
      </c>
      <c r="AH36">
        <v>116.9545</v>
      </c>
      <c r="AI36">
        <v>0</v>
      </c>
      <c r="AJ36">
        <v>0</v>
      </c>
      <c r="AK36">
        <v>51.013800000000003</v>
      </c>
      <c r="AL36">
        <v>81.921000000000006</v>
      </c>
      <c r="AM36">
        <v>0</v>
      </c>
      <c r="AN36">
        <v>1.0521499999999999</v>
      </c>
      <c r="AO36">
        <v>13.818</v>
      </c>
      <c r="AP36">
        <v>12.169499999999999</v>
      </c>
      <c r="AQ36">
        <v>15.12</v>
      </c>
      <c r="AR36">
        <v>8.8320000000000007</v>
      </c>
      <c r="AS36">
        <v>32.284799999999997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2278.3749290000001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375.68967700000002</v>
      </c>
      <c r="L37">
        <v>355.57320700000002</v>
      </c>
      <c r="M37">
        <v>92</v>
      </c>
      <c r="N37">
        <v>118.125</v>
      </c>
      <c r="O37">
        <v>123.66562500000001</v>
      </c>
      <c r="P37">
        <v>102.75</v>
      </c>
      <c r="Q37">
        <v>11.592705</v>
      </c>
      <c r="R37">
        <v>22.826917000000002</v>
      </c>
      <c r="S37">
        <v>13.986718</v>
      </c>
      <c r="T37">
        <v>0</v>
      </c>
      <c r="U37">
        <v>274.5</v>
      </c>
      <c r="V37">
        <v>6.3719000000000001</v>
      </c>
      <c r="W37">
        <v>28.32</v>
      </c>
      <c r="X37">
        <v>128.04990000000001</v>
      </c>
      <c r="Y37">
        <v>0</v>
      </c>
      <c r="Z37">
        <v>0</v>
      </c>
      <c r="AA37">
        <v>0</v>
      </c>
      <c r="AB37">
        <v>39.510120000000001</v>
      </c>
      <c r="AC37">
        <v>19.35568</v>
      </c>
      <c r="AD37">
        <v>0</v>
      </c>
      <c r="AE37">
        <v>49.436556000000003</v>
      </c>
      <c r="AF37">
        <v>8.8740000000000006</v>
      </c>
      <c r="AG37">
        <v>39.622799999999998</v>
      </c>
      <c r="AH37">
        <v>116.9545</v>
      </c>
      <c r="AI37">
        <v>0</v>
      </c>
      <c r="AJ37">
        <v>0</v>
      </c>
      <c r="AK37">
        <v>51.013800000000003</v>
      </c>
      <c r="AL37">
        <v>81.921000000000006</v>
      </c>
      <c r="AM37">
        <v>0</v>
      </c>
      <c r="AN37">
        <v>1.0521499999999999</v>
      </c>
      <c r="AO37">
        <v>13.818</v>
      </c>
      <c r="AP37">
        <v>12.169499999999999</v>
      </c>
      <c r="AQ37">
        <v>15.12</v>
      </c>
      <c r="AR37">
        <v>8.8320000000000007</v>
      </c>
      <c r="AS37">
        <v>10.089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2246.2207630000003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375.64828199999999</v>
      </c>
      <c r="L38">
        <v>355.57320700000002</v>
      </c>
      <c r="M38">
        <v>92</v>
      </c>
      <c r="N38">
        <v>118.125</v>
      </c>
      <c r="O38">
        <v>123.66562500000001</v>
      </c>
      <c r="P38">
        <v>102.75</v>
      </c>
      <c r="Q38">
        <v>11.592705</v>
      </c>
      <c r="R38">
        <v>22.826917000000002</v>
      </c>
      <c r="S38">
        <v>13.986718</v>
      </c>
      <c r="T38">
        <v>0</v>
      </c>
      <c r="U38">
        <v>274.5</v>
      </c>
      <c r="V38">
        <v>2</v>
      </c>
      <c r="W38">
        <v>20.729399999999998</v>
      </c>
      <c r="X38">
        <v>102.7908</v>
      </c>
      <c r="Y38">
        <v>0</v>
      </c>
      <c r="Z38">
        <v>0</v>
      </c>
      <c r="AA38">
        <v>0</v>
      </c>
      <c r="AB38">
        <v>39.510120000000001</v>
      </c>
      <c r="AC38">
        <v>19.35568</v>
      </c>
      <c r="AD38">
        <v>0</v>
      </c>
      <c r="AE38">
        <v>49.436556000000003</v>
      </c>
      <c r="AF38">
        <v>8.8740000000000006</v>
      </c>
      <c r="AG38">
        <v>39.622799999999998</v>
      </c>
      <c r="AH38">
        <v>116.9545</v>
      </c>
      <c r="AI38">
        <v>0</v>
      </c>
      <c r="AJ38">
        <v>0</v>
      </c>
      <c r="AK38">
        <v>51.013800000000003</v>
      </c>
      <c r="AL38">
        <v>81.921000000000006</v>
      </c>
      <c r="AM38">
        <v>0</v>
      </c>
      <c r="AN38">
        <v>1.0521499999999999</v>
      </c>
      <c r="AO38">
        <v>13.818</v>
      </c>
      <c r="AP38">
        <v>12.169499999999999</v>
      </c>
      <c r="AQ38">
        <v>0</v>
      </c>
      <c r="AR38">
        <v>48.576000000000001</v>
      </c>
      <c r="AS38">
        <v>10.089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2248.5817680000005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376.324838</v>
      </c>
      <c r="L39">
        <v>356.58695899999998</v>
      </c>
      <c r="M39">
        <v>92</v>
      </c>
      <c r="N39">
        <v>118.125</v>
      </c>
      <c r="O39">
        <v>123.66562500000001</v>
      </c>
      <c r="P39">
        <v>102.75</v>
      </c>
      <c r="Q39">
        <v>11.882952</v>
      </c>
      <c r="R39">
        <v>27.4953</v>
      </c>
      <c r="S39">
        <v>14.207609</v>
      </c>
      <c r="T39">
        <v>0</v>
      </c>
      <c r="U39">
        <v>274.5</v>
      </c>
      <c r="V39">
        <v>2</v>
      </c>
      <c r="W39">
        <v>20.729399999999998</v>
      </c>
      <c r="X39">
        <v>102.7908</v>
      </c>
      <c r="Y39">
        <v>0</v>
      </c>
      <c r="Z39">
        <v>0</v>
      </c>
      <c r="AA39">
        <v>0</v>
      </c>
      <c r="AB39">
        <v>39.510120000000001</v>
      </c>
      <c r="AC39">
        <v>19.35568</v>
      </c>
      <c r="AD39">
        <v>0</v>
      </c>
      <c r="AE39">
        <v>49.436556000000003</v>
      </c>
      <c r="AF39">
        <v>8.8740000000000006</v>
      </c>
      <c r="AG39">
        <v>39.622799999999998</v>
      </c>
      <c r="AH39">
        <v>116.9545</v>
      </c>
      <c r="AI39">
        <v>0</v>
      </c>
      <c r="AJ39">
        <v>0</v>
      </c>
      <c r="AK39">
        <v>51.013800000000003</v>
      </c>
      <c r="AL39">
        <v>81.921000000000006</v>
      </c>
      <c r="AM39">
        <v>0</v>
      </c>
      <c r="AN39">
        <v>1.0521499999999999</v>
      </c>
      <c r="AO39">
        <v>13.818</v>
      </c>
      <c r="AP39">
        <v>12.169499999999999</v>
      </c>
      <c r="AQ39">
        <v>0</v>
      </c>
      <c r="AR39">
        <v>48.576000000000001</v>
      </c>
      <c r="AS39">
        <v>10.089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2225.4515970000002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376.29310099999998</v>
      </c>
      <c r="L40">
        <v>356.58695899999998</v>
      </c>
      <c r="M40">
        <v>92</v>
      </c>
      <c r="N40">
        <v>118.125</v>
      </c>
      <c r="O40">
        <v>123.66562500000001</v>
      </c>
      <c r="P40">
        <v>102.75</v>
      </c>
      <c r="Q40">
        <v>11.882952</v>
      </c>
      <c r="R40">
        <v>27.4953</v>
      </c>
      <c r="S40">
        <v>14.207609</v>
      </c>
      <c r="T40">
        <v>0</v>
      </c>
      <c r="U40">
        <v>274.5</v>
      </c>
      <c r="V40">
        <v>2</v>
      </c>
      <c r="W40">
        <v>20.729399999999998</v>
      </c>
      <c r="X40">
        <v>102.7908</v>
      </c>
      <c r="Y40">
        <v>0</v>
      </c>
      <c r="Z40">
        <v>0</v>
      </c>
      <c r="AA40">
        <v>0</v>
      </c>
      <c r="AB40">
        <v>39.510120000000001</v>
      </c>
      <c r="AC40">
        <v>19.35568</v>
      </c>
      <c r="AD40">
        <v>0</v>
      </c>
      <c r="AE40">
        <v>49.436556000000003</v>
      </c>
      <c r="AF40">
        <v>8.8740000000000006</v>
      </c>
      <c r="AG40">
        <v>39.622799999999998</v>
      </c>
      <c r="AH40">
        <v>116.9545</v>
      </c>
      <c r="AI40">
        <v>0</v>
      </c>
      <c r="AJ40">
        <v>0</v>
      </c>
      <c r="AK40">
        <v>51.013800000000003</v>
      </c>
      <c r="AL40">
        <v>81.921000000000006</v>
      </c>
      <c r="AM40">
        <v>0</v>
      </c>
      <c r="AN40">
        <v>1.0521499999999999</v>
      </c>
      <c r="AO40">
        <v>13.818</v>
      </c>
      <c r="AP40">
        <v>12.169499999999999</v>
      </c>
      <c r="AQ40">
        <v>0</v>
      </c>
      <c r="AR40">
        <v>8.8320000000000007</v>
      </c>
      <c r="AS40">
        <v>10.089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2190.6758599999998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376.324838</v>
      </c>
      <c r="L41">
        <v>386</v>
      </c>
      <c r="M41">
        <v>92</v>
      </c>
      <c r="N41">
        <v>118.125</v>
      </c>
      <c r="O41">
        <v>123.66562500000001</v>
      </c>
      <c r="P41">
        <v>102.75</v>
      </c>
      <c r="Q41">
        <v>11.882952</v>
      </c>
      <c r="R41">
        <v>27.4953</v>
      </c>
      <c r="S41">
        <v>14.207609</v>
      </c>
      <c r="T41">
        <v>0</v>
      </c>
      <c r="U41">
        <v>274.5</v>
      </c>
      <c r="V41">
        <v>2</v>
      </c>
      <c r="W41">
        <v>20.729399999999998</v>
      </c>
      <c r="X41">
        <v>102.7908</v>
      </c>
      <c r="Y41">
        <v>0</v>
      </c>
      <c r="Z41">
        <v>0</v>
      </c>
      <c r="AA41">
        <v>0</v>
      </c>
      <c r="AB41">
        <v>31.992000000000001</v>
      </c>
      <c r="AC41">
        <v>19.35568</v>
      </c>
      <c r="AD41">
        <v>0</v>
      </c>
      <c r="AE41">
        <v>49.436556000000003</v>
      </c>
      <c r="AF41">
        <v>8.8740000000000006</v>
      </c>
      <c r="AG41">
        <v>39.622799999999998</v>
      </c>
      <c r="AH41">
        <v>116.9545</v>
      </c>
      <c r="AI41">
        <v>0</v>
      </c>
      <c r="AJ41">
        <v>0</v>
      </c>
      <c r="AK41">
        <v>51.013800000000003</v>
      </c>
      <c r="AL41">
        <v>82.501999999999995</v>
      </c>
      <c r="AM41">
        <v>0</v>
      </c>
      <c r="AN41">
        <v>1.0521499999999999</v>
      </c>
      <c r="AO41">
        <v>13.23</v>
      </c>
      <c r="AP41">
        <v>12.169499999999999</v>
      </c>
      <c r="AQ41">
        <v>0</v>
      </c>
      <c r="AR41">
        <v>8.8320000000000007</v>
      </c>
      <c r="AS41">
        <v>10.089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2227.5955180000001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376.29310099999998</v>
      </c>
      <c r="L42">
        <v>386</v>
      </c>
      <c r="M42">
        <v>92</v>
      </c>
      <c r="N42">
        <v>118.125</v>
      </c>
      <c r="O42">
        <v>123.66562500000001</v>
      </c>
      <c r="P42">
        <v>102.75</v>
      </c>
      <c r="Q42">
        <v>11.882952</v>
      </c>
      <c r="R42">
        <v>27.4953</v>
      </c>
      <c r="S42">
        <v>14.207609</v>
      </c>
      <c r="T42">
        <v>0</v>
      </c>
      <c r="U42">
        <v>274.5</v>
      </c>
      <c r="V42">
        <v>2</v>
      </c>
      <c r="W42">
        <v>28.32</v>
      </c>
      <c r="X42">
        <v>128.04990000000001</v>
      </c>
      <c r="Y42">
        <v>0</v>
      </c>
      <c r="Z42">
        <v>0</v>
      </c>
      <c r="AA42">
        <v>0</v>
      </c>
      <c r="AB42">
        <v>31.992000000000001</v>
      </c>
      <c r="AC42">
        <v>19.35568</v>
      </c>
      <c r="AD42">
        <v>0</v>
      </c>
      <c r="AE42">
        <v>49.436556000000003</v>
      </c>
      <c r="AF42">
        <v>8.8740000000000006</v>
      </c>
      <c r="AG42">
        <v>39.622799999999998</v>
      </c>
      <c r="AH42">
        <v>116.9545</v>
      </c>
      <c r="AI42">
        <v>0</v>
      </c>
      <c r="AJ42">
        <v>0</v>
      </c>
      <c r="AK42">
        <v>51.013800000000003</v>
      </c>
      <c r="AL42">
        <v>82.501999999999995</v>
      </c>
      <c r="AM42">
        <v>0</v>
      </c>
      <c r="AN42">
        <v>1.0521499999999999</v>
      </c>
      <c r="AO42">
        <v>13.23</v>
      </c>
      <c r="AP42">
        <v>12.169499999999999</v>
      </c>
      <c r="AQ42">
        <v>0</v>
      </c>
      <c r="AR42">
        <v>8.8320000000000007</v>
      </c>
      <c r="AS42">
        <v>10.089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2270.413481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376.324838</v>
      </c>
      <c r="L43">
        <v>386</v>
      </c>
      <c r="M43">
        <v>92</v>
      </c>
      <c r="N43">
        <v>118.125</v>
      </c>
      <c r="O43">
        <v>123.66562500000001</v>
      </c>
      <c r="P43">
        <v>102.75</v>
      </c>
      <c r="Q43">
        <v>11.882952</v>
      </c>
      <c r="R43">
        <v>27.2453</v>
      </c>
      <c r="S43">
        <v>14.207609</v>
      </c>
      <c r="T43">
        <v>0</v>
      </c>
      <c r="U43">
        <v>274.5</v>
      </c>
      <c r="V43">
        <v>2</v>
      </c>
      <c r="W43">
        <v>28.32</v>
      </c>
      <c r="X43">
        <v>128.04990000000001</v>
      </c>
      <c r="Y43">
        <v>0</v>
      </c>
      <c r="Z43">
        <v>6.5208000000000004</v>
      </c>
      <c r="AA43">
        <v>0</v>
      </c>
      <c r="AB43">
        <v>31.992000000000001</v>
      </c>
      <c r="AC43">
        <v>19.35568</v>
      </c>
      <c r="AD43">
        <v>0</v>
      </c>
      <c r="AE43">
        <v>49.436556000000003</v>
      </c>
      <c r="AF43">
        <v>8.8740000000000006</v>
      </c>
      <c r="AG43">
        <v>39.622799999999998</v>
      </c>
      <c r="AH43">
        <v>116.9545</v>
      </c>
      <c r="AI43">
        <v>0</v>
      </c>
      <c r="AJ43">
        <v>0</v>
      </c>
      <c r="AK43">
        <v>51.013800000000003</v>
      </c>
      <c r="AL43">
        <v>82.501999999999995</v>
      </c>
      <c r="AM43">
        <v>0</v>
      </c>
      <c r="AN43">
        <v>1.0521499999999999</v>
      </c>
      <c r="AO43">
        <v>13.23</v>
      </c>
      <c r="AP43">
        <v>12.169499999999999</v>
      </c>
      <c r="AQ43">
        <v>0</v>
      </c>
      <c r="AR43">
        <v>8.8320000000000007</v>
      </c>
      <c r="AS43">
        <v>10.089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2286.7160180000001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376.29310099999998</v>
      </c>
      <c r="L44">
        <v>386</v>
      </c>
      <c r="M44">
        <v>92</v>
      </c>
      <c r="N44">
        <v>118.125</v>
      </c>
      <c r="O44">
        <v>123.66562500000001</v>
      </c>
      <c r="P44">
        <v>102.75</v>
      </c>
      <c r="Q44">
        <v>11.882952</v>
      </c>
      <c r="R44">
        <v>27.2453</v>
      </c>
      <c r="S44">
        <v>14.207609</v>
      </c>
      <c r="T44">
        <v>0</v>
      </c>
      <c r="U44">
        <v>274.5</v>
      </c>
      <c r="V44">
        <v>2</v>
      </c>
      <c r="W44">
        <v>28.32</v>
      </c>
      <c r="X44">
        <v>128.04990000000001</v>
      </c>
      <c r="Y44">
        <v>0</v>
      </c>
      <c r="Z44">
        <v>6.5208000000000004</v>
      </c>
      <c r="AA44">
        <v>0</v>
      </c>
      <c r="AB44">
        <v>31.992000000000001</v>
      </c>
      <c r="AC44">
        <v>19.35568</v>
      </c>
      <c r="AD44">
        <v>0</v>
      </c>
      <c r="AE44">
        <v>49.436556000000003</v>
      </c>
      <c r="AF44">
        <v>8.8740000000000006</v>
      </c>
      <c r="AG44">
        <v>39.622799999999998</v>
      </c>
      <c r="AH44">
        <v>116.9545</v>
      </c>
      <c r="AI44">
        <v>0</v>
      </c>
      <c r="AJ44">
        <v>0</v>
      </c>
      <c r="AK44">
        <v>51.013800000000003</v>
      </c>
      <c r="AL44">
        <v>82.501999999999995</v>
      </c>
      <c r="AM44">
        <v>0</v>
      </c>
      <c r="AN44">
        <v>1.0521499999999999</v>
      </c>
      <c r="AO44">
        <v>13.23</v>
      </c>
      <c r="AP44">
        <v>12.169499999999999</v>
      </c>
      <c r="AQ44">
        <v>0</v>
      </c>
      <c r="AR44">
        <v>8.8320000000000007</v>
      </c>
      <c r="AS44">
        <v>10.089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2293.6842809999998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376.61069700000002</v>
      </c>
      <c r="L45">
        <v>386</v>
      </c>
      <c r="M45">
        <v>92</v>
      </c>
      <c r="N45">
        <v>118.125</v>
      </c>
      <c r="O45">
        <v>123.66562500000001</v>
      </c>
      <c r="P45">
        <v>102.75</v>
      </c>
      <c r="Q45">
        <v>11.884891</v>
      </c>
      <c r="R45">
        <v>27.2453</v>
      </c>
      <c r="S45">
        <v>14.349740000000001</v>
      </c>
      <c r="T45">
        <v>0</v>
      </c>
      <c r="U45">
        <v>274.5</v>
      </c>
      <c r="V45">
        <v>6.3719000000000001</v>
      </c>
      <c r="W45">
        <v>28.32</v>
      </c>
      <c r="X45">
        <v>128.04990000000001</v>
      </c>
      <c r="Y45">
        <v>0</v>
      </c>
      <c r="Z45">
        <v>6.5208000000000004</v>
      </c>
      <c r="AA45">
        <v>0</v>
      </c>
      <c r="AB45">
        <v>31.992000000000001</v>
      </c>
      <c r="AC45">
        <v>19.35568</v>
      </c>
      <c r="AD45">
        <v>0</v>
      </c>
      <c r="AE45">
        <v>49.436556000000003</v>
      </c>
      <c r="AF45">
        <v>8.8740000000000006</v>
      </c>
      <c r="AG45">
        <v>39.622799999999998</v>
      </c>
      <c r="AH45">
        <v>116.9545</v>
      </c>
      <c r="AI45">
        <v>0</v>
      </c>
      <c r="AJ45">
        <v>0</v>
      </c>
      <c r="AK45">
        <v>51.013800000000003</v>
      </c>
      <c r="AL45">
        <v>82.501999999999995</v>
      </c>
      <c r="AM45">
        <v>0</v>
      </c>
      <c r="AN45">
        <v>1.0521499999999999</v>
      </c>
      <c r="AO45">
        <v>13.23</v>
      </c>
      <c r="AP45">
        <v>12.169499999999999</v>
      </c>
      <c r="AQ45">
        <v>0</v>
      </c>
      <c r="AR45">
        <v>8.8320000000000007</v>
      </c>
      <c r="AS45">
        <v>10.089</v>
      </c>
      <c r="AT45">
        <v>19.477119999999999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2300.9949590000001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376.57969800000001</v>
      </c>
      <c r="L46">
        <v>386</v>
      </c>
      <c r="M46">
        <v>92</v>
      </c>
      <c r="N46">
        <v>118.125</v>
      </c>
      <c r="O46">
        <v>123.66562500000001</v>
      </c>
      <c r="P46">
        <v>102.75</v>
      </c>
      <c r="Q46">
        <v>11.884891</v>
      </c>
      <c r="R46">
        <v>27.2453</v>
      </c>
      <c r="S46">
        <v>14.349740000000001</v>
      </c>
      <c r="T46">
        <v>0</v>
      </c>
      <c r="U46">
        <v>274.5</v>
      </c>
      <c r="V46">
        <v>6.3719000000000001</v>
      </c>
      <c r="W46">
        <v>28.32</v>
      </c>
      <c r="X46">
        <v>128.04990000000001</v>
      </c>
      <c r="Y46">
        <v>0</v>
      </c>
      <c r="Z46">
        <v>6.5208000000000004</v>
      </c>
      <c r="AA46">
        <v>0</v>
      </c>
      <c r="AB46">
        <v>31.992000000000001</v>
      </c>
      <c r="AC46">
        <v>19.35568</v>
      </c>
      <c r="AD46">
        <v>0</v>
      </c>
      <c r="AE46">
        <v>49.436556000000003</v>
      </c>
      <c r="AF46">
        <v>8.8740000000000006</v>
      </c>
      <c r="AG46">
        <v>39.622799999999998</v>
      </c>
      <c r="AH46">
        <v>116.9545</v>
      </c>
      <c r="AI46">
        <v>0</v>
      </c>
      <c r="AJ46">
        <v>0</v>
      </c>
      <c r="AK46">
        <v>51.013800000000003</v>
      </c>
      <c r="AL46">
        <v>82.501999999999995</v>
      </c>
      <c r="AM46">
        <v>0</v>
      </c>
      <c r="AN46">
        <v>1.0521499999999999</v>
      </c>
      <c r="AO46">
        <v>13.23</v>
      </c>
      <c r="AP46">
        <v>12.169499999999999</v>
      </c>
      <c r="AQ46">
        <v>0</v>
      </c>
      <c r="AR46">
        <v>48.576000000000001</v>
      </c>
      <c r="AS46">
        <v>32.284799999999997</v>
      </c>
      <c r="AT46">
        <v>18.874652000000001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2362.3012920000001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376.61069700000002</v>
      </c>
      <c r="L47">
        <v>404</v>
      </c>
      <c r="M47">
        <v>92</v>
      </c>
      <c r="N47">
        <v>118.125</v>
      </c>
      <c r="O47">
        <v>123.66562500000001</v>
      </c>
      <c r="P47">
        <v>102.375</v>
      </c>
      <c r="Q47">
        <v>11.884891</v>
      </c>
      <c r="R47">
        <v>27.2453</v>
      </c>
      <c r="S47">
        <v>14.349740000000001</v>
      </c>
      <c r="T47">
        <v>0</v>
      </c>
      <c r="U47">
        <v>274.5</v>
      </c>
      <c r="V47">
        <v>6.3719000000000001</v>
      </c>
      <c r="W47">
        <v>28.32</v>
      </c>
      <c r="X47">
        <v>128.04990000000001</v>
      </c>
      <c r="Y47">
        <v>0</v>
      </c>
      <c r="Z47">
        <v>6.5208000000000004</v>
      </c>
      <c r="AA47">
        <v>0</v>
      </c>
      <c r="AB47">
        <v>31.992000000000001</v>
      </c>
      <c r="AC47">
        <v>19.35568</v>
      </c>
      <c r="AD47">
        <v>0</v>
      </c>
      <c r="AE47">
        <v>49.436556000000003</v>
      </c>
      <c r="AF47">
        <v>8.8740000000000006</v>
      </c>
      <c r="AG47">
        <v>39.622799999999998</v>
      </c>
      <c r="AH47">
        <v>116.9545</v>
      </c>
      <c r="AI47">
        <v>0</v>
      </c>
      <c r="AJ47">
        <v>0</v>
      </c>
      <c r="AK47">
        <v>51.013800000000003</v>
      </c>
      <c r="AL47">
        <v>82.501999999999995</v>
      </c>
      <c r="AM47">
        <v>0</v>
      </c>
      <c r="AN47">
        <v>1.0521499999999999</v>
      </c>
      <c r="AO47">
        <v>13.23</v>
      </c>
      <c r="AP47">
        <v>12.169499999999999</v>
      </c>
      <c r="AQ47">
        <v>0</v>
      </c>
      <c r="AR47">
        <v>48.576000000000001</v>
      </c>
      <c r="AS47">
        <v>32.284799999999997</v>
      </c>
      <c r="AT47">
        <v>20.000008000000001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2381.0826470000002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376.57556399999999</v>
      </c>
      <c r="L48">
        <v>416</v>
      </c>
      <c r="M48">
        <v>92</v>
      </c>
      <c r="N48">
        <v>118.125</v>
      </c>
      <c r="O48">
        <v>123.66562500000001</v>
      </c>
      <c r="P48">
        <v>102.375</v>
      </c>
      <c r="Q48">
        <v>11.884891</v>
      </c>
      <c r="R48">
        <v>27.2453</v>
      </c>
      <c r="S48">
        <v>14.349740000000001</v>
      </c>
      <c r="T48">
        <v>0</v>
      </c>
      <c r="U48">
        <v>274.5</v>
      </c>
      <c r="V48">
        <v>6.3719000000000001</v>
      </c>
      <c r="W48">
        <v>28.32</v>
      </c>
      <c r="X48">
        <v>128.04990000000001</v>
      </c>
      <c r="Y48">
        <v>0</v>
      </c>
      <c r="Z48">
        <v>6.5208000000000004</v>
      </c>
      <c r="AA48">
        <v>0</v>
      </c>
      <c r="AB48">
        <v>31.992000000000001</v>
      </c>
      <c r="AC48">
        <v>19.35568</v>
      </c>
      <c r="AD48">
        <v>0</v>
      </c>
      <c r="AE48">
        <v>49.436556000000003</v>
      </c>
      <c r="AF48">
        <v>8.8740000000000006</v>
      </c>
      <c r="AG48">
        <v>39.622799999999998</v>
      </c>
      <c r="AH48">
        <v>116.9545</v>
      </c>
      <c r="AI48">
        <v>0</v>
      </c>
      <c r="AJ48">
        <v>0</v>
      </c>
      <c r="AK48">
        <v>51.013800000000003</v>
      </c>
      <c r="AL48">
        <v>82.501999999999995</v>
      </c>
      <c r="AM48">
        <v>0</v>
      </c>
      <c r="AN48">
        <v>1.0521499999999999</v>
      </c>
      <c r="AO48">
        <v>13.23</v>
      </c>
      <c r="AP48">
        <v>12.169499999999999</v>
      </c>
      <c r="AQ48">
        <v>0</v>
      </c>
      <c r="AR48">
        <v>8.8320000000000007</v>
      </c>
      <c r="AS48">
        <v>32.284799999999997</v>
      </c>
      <c r="AT48">
        <v>19.926736999999999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2353.230243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376.60656399999999</v>
      </c>
      <c r="L49">
        <v>428</v>
      </c>
      <c r="M49">
        <v>92</v>
      </c>
      <c r="N49">
        <v>118.125</v>
      </c>
      <c r="O49">
        <v>123.66562500000001</v>
      </c>
      <c r="P49">
        <v>102.375</v>
      </c>
      <c r="Q49">
        <v>11.884891</v>
      </c>
      <c r="R49">
        <v>27.2453</v>
      </c>
      <c r="S49">
        <v>14.349740000000001</v>
      </c>
      <c r="T49">
        <v>0</v>
      </c>
      <c r="U49">
        <v>284.419828</v>
      </c>
      <c r="V49">
        <v>6.3719000000000001</v>
      </c>
      <c r="W49">
        <v>28.32</v>
      </c>
      <c r="X49">
        <v>128.04990000000001</v>
      </c>
      <c r="Y49">
        <v>0</v>
      </c>
      <c r="Z49">
        <v>6.5208000000000004</v>
      </c>
      <c r="AA49">
        <v>0</v>
      </c>
      <c r="AB49">
        <v>31.992000000000001</v>
      </c>
      <c r="AC49">
        <v>19.35568</v>
      </c>
      <c r="AD49">
        <v>0</v>
      </c>
      <c r="AE49">
        <v>49.436556000000003</v>
      </c>
      <c r="AF49">
        <v>8.8740000000000006</v>
      </c>
      <c r="AG49">
        <v>39.622799999999998</v>
      </c>
      <c r="AH49">
        <v>116.9545</v>
      </c>
      <c r="AI49">
        <v>0</v>
      </c>
      <c r="AJ49">
        <v>0</v>
      </c>
      <c r="AK49">
        <v>51.013800000000003</v>
      </c>
      <c r="AL49">
        <v>82.501999999999995</v>
      </c>
      <c r="AM49">
        <v>0</v>
      </c>
      <c r="AN49">
        <v>1.0521499999999999</v>
      </c>
      <c r="AO49">
        <v>13.23</v>
      </c>
      <c r="AP49">
        <v>12.169499999999999</v>
      </c>
      <c r="AQ49">
        <v>0</v>
      </c>
      <c r="AR49">
        <v>8.8320000000000007</v>
      </c>
      <c r="AS49">
        <v>32.284799999999997</v>
      </c>
      <c r="AT49">
        <v>20.000008000000001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2375.2543420000002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376.57556399999999</v>
      </c>
      <c r="L50">
        <v>429</v>
      </c>
      <c r="M50">
        <v>92</v>
      </c>
      <c r="N50">
        <v>118.125</v>
      </c>
      <c r="O50">
        <v>123.66562500000001</v>
      </c>
      <c r="P50">
        <v>102.375</v>
      </c>
      <c r="Q50">
        <v>11.884891</v>
      </c>
      <c r="R50">
        <v>27.2453</v>
      </c>
      <c r="S50">
        <v>14.349740000000001</v>
      </c>
      <c r="T50">
        <v>0</v>
      </c>
      <c r="U50">
        <v>306.27757100000002</v>
      </c>
      <c r="V50">
        <v>6.3719000000000001</v>
      </c>
      <c r="W50">
        <v>28.32</v>
      </c>
      <c r="X50">
        <v>128.04990000000001</v>
      </c>
      <c r="Y50">
        <v>0</v>
      </c>
      <c r="Z50">
        <v>6.5208000000000004</v>
      </c>
      <c r="AA50">
        <v>0</v>
      </c>
      <c r="AB50">
        <v>31.992000000000001</v>
      </c>
      <c r="AC50">
        <v>19.35568</v>
      </c>
      <c r="AD50">
        <v>0</v>
      </c>
      <c r="AE50">
        <v>49.436556000000003</v>
      </c>
      <c r="AF50">
        <v>8.8740000000000006</v>
      </c>
      <c r="AG50">
        <v>39.622799999999998</v>
      </c>
      <c r="AH50">
        <v>116.9545</v>
      </c>
      <c r="AI50">
        <v>0</v>
      </c>
      <c r="AJ50">
        <v>0</v>
      </c>
      <c r="AK50">
        <v>51.013800000000003</v>
      </c>
      <c r="AL50">
        <v>82.501999999999995</v>
      </c>
      <c r="AM50">
        <v>0</v>
      </c>
      <c r="AN50">
        <v>1.0521499999999999</v>
      </c>
      <c r="AO50">
        <v>13.23</v>
      </c>
      <c r="AP50">
        <v>12.169499999999999</v>
      </c>
      <c r="AQ50">
        <v>0</v>
      </c>
      <c r="AR50">
        <v>8.8320000000000007</v>
      </c>
      <c r="AS50">
        <v>12.1068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2377.9030850000004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376.60656399999999</v>
      </c>
      <c r="L51">
        <v>433</v>
      </c>
      <c r="M51">
        <v>92</v>
      </c>
      <c r="N51">
        <v>118.125</v>
      </c>
      <c r="O51">
        <v>123.66562500000001</v>
      </c>
      <c r="P51">
        <v>102.375</v>
      </c>
      <c r="Q51">
        <v>11.884891</v>
      </c>
      <c r="R51">
        <v>36.423000000000002</v>
      </c>
      <c r="S51">
        <v>14.349740000000001</v>
      </c>
      <c r="T51">
        <v>0</v>
      </c>
      <c r="U51">
        <v>315</v>
      </c>
      <c r="V51">
        <v>10.6305</v>
      </c>
      <c r="W51">
        <v>19.590599999999998</v>
      </c>
      <c r="X51">
        <v>78.259100000000004</v>
      </c>
      <c r="Y51">
        <v>0</v>
      </c>
      <c r="Z51">
        <v>6.5208000000000004</v>
      </c>
      <c r="AA51">
        <v>0</v>
      </c>
      <c r="AB51">
        <v>31.992000000000001</v>
      </c>
      <c r="AC51">
        <v>19.35568</v>
      </c>
      <c r="AD51">
        <v>0</v>
      </c>
      <c r="AE51">
        <v>49.436556000000003</v>
      </c>
      <c r="AF51">
        <v>8.8740000000000006</v>
      </c>
      <c r="AG51">
        <v>39.622799999999998</v>
      </c>
      <c r="AH51">
        <v>140.34540000000001</v>
      </c>
      <c r="AI51">
        <v>0</v>
      </c>
      <c r="AJ51">
        <v>0</v>
      </c>
      <c r="AK51">
        <v>51.013800000000003</v>
      </c>
      <c r="AL51">
        <v>66.233999999999995</v>
      </c>
      <c r="AM51">
        <v>0</v>
      </c>
      <c r="AN51">
        <v>1.0521499999999999</v>
      </c>
      <c r="AO51">
        <v>13.23</v>
      </c>
      <c r="AP51">
        <v>12.169499999999999</v>
      </c>
      <c r="AQ51">
        <v>0</v>
      </c>
      <c r="AR51">
        <v>8.8320000000000007</v>
      </c>
      <c r="AS51">
        <v>10.089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2350.6777139999999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419.40890000000002</v>
      </c>
      <c r="L52">
        <v>434</v>
      </c>
      <c r="M52">
        <v>92</v>
      </c>
      <c r="N52">
        <v>118.125</v>
      </c>
      <c r="O52">
        <v>123.66562500000001</v>
      </c>
      <c r="P52">
        <v>102.375</v>
      </c>
      <c r="Q52">
        <v>11.884891</v>
      </c>
      <c r="R52">
        <v>36.423000000000002</v>
      </c>
      <c r="S52">
        <v>14.349740000000001</v>
      </c>
      <c r="T52">
        <v>0</v>
      </c>
      <c r="U52">
        <v>320.625</v>
      </c>
      <c r="V52">
        <v>10.6305</v>
      </c>
      <c r="W52">
        <v>19.590599999999998</v>
      </c>
      <c r="X52">
        <v>78.259100000000004</v>
      </c>
      <c r="Y52">
        <v>0</v>
      </c>
      <c r="Z52">
        <v>6.5208000000000004</v>
      </c>
      <c r="AA52">
        <v>0</v>
      </c>
      <c r="AB52">
        <v>31.992000000000001</v>
      </c>
      <c r="AC52">
        <v>19.35568</v>
      </c>
      <c r="AD52">
        <v>0</v>
      </c>
      <c r="AE52">
        <v>49.436556000000003</v>
      </c>
      <c r="AF52">
        <v>8.8740000000000006</v>
      </c>
      <c r="AG52">
        <v>39.622799999999998</v>
      </c>
      <c r="AH52">
        <v>140.34540000000001</v>
      </c>
      <c r="AI52">
        <v>0</v>
      </c>
      <c r="AJ52">
        <v>0</v>
      </c>
      <c r="AK52">
        <v>51.013800000000003</v>
      </c>
      <c r="AL52">
        <v>69.72</v>
      </c>
      <c r="AM52">
        <v>0</v>
      </c>
      <c r="AN52">
        <v>1.0521499999999999</v>
      </c>
      <c r="AO52">
        <v>13.23</v>
      </c>
      <c r="AP52">
        <v>12.169499999999999</v>
      </c>
      <c r="AQ52">
        <v>0</v>
      </c>
      <c r="AR52">
        <v>8.8320000000000007</v>
      </c>
      <c r="AS52">
        <v>10.089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2403.59105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444.40890000000002</v>
      </c>
      <c r="L53">
        <v>360.56136500000002</v>
      </c>
      <c r="M53">
        <v>92</v>
      </c>
      <c r="N53">
        <v>118.125</v>
      </c>
      <c r="O53">
        <v>123.66562500000001</v>
      </c>
      <c r="P53">
        <v>102.375</v>
      </c>
      <c r="Q53">
        <v>11.884891</v>
      </c>
      <c r="R53">
        <v>36.423000000000002</v>
      </c>
      <c r="S53">
        <v>14.349740000000001</v>
      </c>
      <c r="T53">
        <v>0</v>
      </c>
      <c r="U53">
        <v>331.875</v>
      </c>
      <c r="V53">
        <v>10.6305</v>
      </c>
      <c r="W53">
        <v>19.590599999999998</v>
      </c>
      <c r="X53">
        <v>78.259100000000004</v>
      </c>
      <c r="Y53">
        <v>0</v>
      </c>
      <c r="Z53">
        <v>6.5208000000000004</v>
      </c>
      <c r="AA53">
        <v>0</v>
      </c>
      <c r="AB53">
        <v>31.992000000000001</v>
      </c>
      <c r="AC53">
        <v>19.35568</v>
      </c>
      <c r="AD53">
        <v>0</v>
      </c>
      <c r="AE53">
        <v>49.436556000000003</v>
      </c>
      <c r="AF53">
        <v>8.8740000000000006</v>
      </c>
      <c r="AG53">
        <v>39.622799999999998</v>
      </c>
      <c r="AH53">
        <v>140.34540000000001</v>
      </c>
      <c r="AI53">
        <v>0</v>
      </c>
      <c r="AJ53">
        <v>0</v>
      </c>
      <c r="AK53">
        <v>51.013800000000003</v>
      </c>
      <c r="AL53">
        <v>82.501999999999995</v>
      </c>
      <c r="AM53">
        <v>0</v>
      </c>
      <c r="AN53">
        <v>1.0521499999999999</v>
      </c>
      <c r="AO53">
        <v>13.23</v>
      </c>
      <c r="AP53">
        <v>12.169499999999999</v>
      </c>
      <c r="AQ53">
        <v>0</v>
      </c>
      <c r="AR53">
        <v>8.8320000000000007</v>
      </c>
      <c r="AS53">
        <v>10.089</v>
      </c>
      <c r="AT53">
        <v>16.578105999999998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2375.7625129999997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469.40890000000002</v>
      </c>
      <c r="L54">
        <v>358.47403700000001</v>
      </c>
      <c r="M54">
        <v>92</v>
      </c>
      <c r="N54">
        <v>118.125</v>
      </c>
      <c r="O54">
        <v>123.66562500000001</v>
      </c>
      <c r="P54">
        <v>102.375</v>
      </c>
      <c r="Q54">
        <v>11.884891</v>
      </c>
      <c r="R54">
        <v>36.423000000000002</v>
      </c>
      <c r="S54">
        <v>14.349740000000001</v>
      </c>
      <c r="T54">
        <v>0</v>
      </c>
      <c r="U54">
        <v>343.125</v>
      </c>
      <c r="V54">
        <v>10.6305</v>
      </c>
      <c r="W54">
        <v>19.590599999999998</v>
      </c>
      <c r="X54">
        <v>78.259100000000004</v>
      </c>
      <c r="Y54">
        <v>0</v>
      </c>
      <c r="Z54">
        <v>6.5208000000000004</v>
      </c>
      <c r="AA54">
        <v>0</v>
      </c>
      <c r="AB54">
        <v>31.992000000000001</v>
      </c>
      <c r="AC54">
        <v>19.35568</v>
      </c>
      <c r="AD54">
        <v>0</v>
      </c>
      <c r="AE54">
        <v>49.436556000000003</v>
      </c>
      <c r="AF54">
        <v>8.8740000000000006</v>
      </c>
      <c r="AG54">
        <v>39.622799999999998</v>
      </c>
      <c r="AH54">
        <v>140.34540000000001</v>
      </c>
      <c r="AI54">
        <v>0</v>
      </c>
      <c r="AJ54">
        <v>0</v>
      </c>
      <c r="AK54">
        <v>51.013800000000003</v>
      </c>
      <c r="AL54">
        <v>82.501999999999995</v>
      </c>
      <c r="AM54">
        <v>0</v>
      </c>
      <c r="AN54">
        <v>1.0521499999999999</v>
      </c>
      <c r="AO54">
        <v>13.23</v>
      </c>
      <c r="AP54">
        <v>12.169499999999999</v>
      </c>
      <c r="AQ54">
        <v>0</v>
      </c>
      <c r="AR54">
        <v>8.8320000000000007</v>
      </c>
      <c r="AS54">
        <v>10.089</v>
      </c>
      <c r="AT54">
        <v>19.450523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2412.7976020000001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394.40890000000002</v>
      </c>
      <c r="L55">
        <v>358.47403700000001</v>
      </c>
      <c r="M55">
        <v>92</v>
      </c>
      <c r="N55">
        <v>118.125</v>
      </c>
      <c r="O55">
        <v>123.66562500000001</v>
      </c>
      <c r="P55">
        <v>102.375</v>
      </c>
      <c r="Q55">
        <v>11.972934</v>
      </c>
      <c r="R55">
        <v>36.423000000000002</v>
      </c>
      <c r="S55">
        <v>14.480864</v>
      </c>
      <c r="T55">
        <v>0</v>
      </c>
      <c r="U55">
        <v>343.125</v>
      </c>
      <c r="V55">
        <v>6.2586000000000004</v>
      </c>
      <c r="W55">
        <v>19.590599999999998</v>
      </c>
      <c r="X55">
        <v>78.259100000000004</v>
      </c>
      <c r="Y55">
        <v>0</v>
      </c>
      <c r="Z55">
        <v>13.041600000000001</v>
      </c>
      <c r="AA55">
        <v>0</v>
      </c>
      <c r="AB55">
        <v>31.992000000000001</v>
      </c>
      <c r="AC55">
        <v>19.35568</v>
      </c>
      <c r="AD55">
        <v>0</v>
      </c>
      <c r="AE55">
        <v>49.436556000000003</v>
      </c>
      <c r="AF55">
        <v>8.8740000000000006</v>
      </c>
      <c r="AG55">
        <v>39.622799999999998</v>
      </c>
      <c r="AH55">
        <v>140.34540000000001</v>
      </c>
      <c r="AI55">
        <v>0</v>
      </c>
      <c r="AJ55">
        <v>0</v>
      </c>
      <c r="AK55">
        <v>51.013800000000003</v>
      </c>
      <c r="AL55">
        <v>82.501999999999995</v>
      </c>
      <c r="AM55">
        <v>0</v>
      </c>
      <c r="AN55">
        <v>1.0521499999999999</v>
      </c>
      <c r="AO55">
        <v>13.23</v>
      </c>
      <c r="AP55">
        <v>12.169499999999999</v>
      </c>
      <c r="AQ55">
        <v>0</v>
      </c>
      <c r="AR55">
        <v>24.288</v>
      </c>
      <c r="AS55">
        <v>10.089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2356.1711540000001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376.57556399999999</v>
      </c>
      <c r="L56">
        <v>358.47403700000001</v>
      </c>
      <c r="M56">
        <v>92</v>
      </c>
      <c r="N56">
        <v>118.125</v>
      </c>
      <c r="O56">
        <v>123.66562500000001</v>
      </c>
      <c r="P56">
        <v>102.375</v>
      </c>
      <c r="Q56">
        <v>11.972934</v>
      </c>
      <c r="R56">
        <v>36.423000000000002</v>
      </c>
      <c r="S56">
        <v>14.480864</v>
      </c>
      <c r="T56">
        <v>0</v>
      </c>
      <c r="U56">
        <v>343.125</v>
      </c>
      <c r="V56">
        <v>6.2586000000000004</v>
      </c>
      <c r="W56">
        <v>19.590599999999998</v>
      </c>
      <c r="X56">
        <v>78.259100000000004</v>
      </c>
      <c r="Y56">
        <v>0</v>
      </c>
      <c r="Z56">
        <v>13.041600000000001</v>
      </c>
      <c r="AA56">
        <v>0</v>
      </c>
      <c r="AB56">
        <v>31.992000000000001</v>
      </c>
      <c r="AC56">
        <v>19.35568</v>
      </c>
      <c r="AD56">
        <v>0</v>
      </c>
      <c r="AE56">
        <v>49.436556000000003</v>
      </c>
      <c r="AF56">
        <v>8.8740000000000006</v>
      </c>
      <c r="AG56">
        <v>39.622799999999998</v>
      </c>
      <c r="AH56">
        <v>140.34540000000001</v>
      </c>
      <c r="AI56">
        <v>0</v>
      </c>
      <c r="AJ56">
        <v>0</v>
      </c>
      <c r="AK56">
        <v>51.013800000000003</v>
      </c>
      <c r="AL56">
        <v>82.501999999999995</v>
      </c>
      <c r="AM56">
        <v>0</v>
      </c>
      <c r="AN56">
        <v>1.0521499999999999</v>
      </c>
      <c r="AO56">
        <v>13.23</v>
      </c>
      <c r="AP56">
        <v>12.169499999999999</v>
      </c>
      <c r="AQ56">
        <v>0</v>
      </c>
      <c r="AR56">
        <v>24.288</v>
      </c>
      <c r="AS56">
        <v>10.089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2338.337818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375.63533899999999</v>
      </c>
      <c r="L57">
        <v>356.92825800000003</v>
      </c>
      <c r="M57">
        <v>92</v>
      </c>
      <c r="N57">
        <v>118.125</v>
      </c>
      <c r="O57">
        <v>123.66562500000001</v>
      </c>
      <c r="P57">
        <v>102.375</v>
      </c>
      <c r="Q57">
        <v>11.943574999999999</v>
      </c>
      <c r="R57">
        <v>22.493853000000001</v>
      </c>
      <c r="S57">
        <v>14.417812</v>
      </c>
      <c r="T57">
        <v>0</v>
      </c>
      <c r="U57">
        <v>343.125</v>
      </c>
      <c r="V57">
        <v>7.3719000000000001</v>
      </c>
      <c r="W57">
        <v>20.676600000000001</v>
      </c>
      <c r="X57">
        <v>78.259100000000004</v>
      </c>
      <c r="Y57">
        <v>0</v>
      </c>
      <c r="Z57">
        <v>13.041600000000001</v>
      </c>
      <c r="AA57">
        <v>0</v>
      </c>
      <c r="AB57">
        <v>31.992000000000001</v>
      </c>
      <c r="AC57">
        <v>19.35568</v>
      </c>
      <c r="AD57">
        <v>0</v>
      </c>
      <c r="AE57">
        <v>49.436556000000003</v>
      </c>
      <c r="AF57">
        <v>8.8740000000000006</v>
      </c>
      <c r="AG57">
        <v>39.622799999999998</v>
      </c>
      <c r="AH57">
        <v>140.34540000000001</v>
      </c>
      <c r="AI57">
        <v>0</v>
      </c>
      <c r="AJ57">
        <v>0</v>
      </c>
      <c r="AK57">
        <v>51.013800000000003</v>
      </c>
      <c r="AL57">
        <v>82.501999999999995</v>
      </c>
      <c r="AM57">
        <v>0</v>
      </c>
      <c r="AN57">
        <v>1.0521499999999999</v>
      </c>
      <c r="AO57">
        <v>13.23</v>
      </c>
      <c r="AP57">
        <v>12.169499999999999</v>
      </c>
      <c r="AQ57">
        <v>0</v>
      </c>
      <c r="AR57">
        <v>24.288</v>
      </c>
      <c r="AS57">
        <v>9.4163999999999994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2323.3569560000001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376.38013699999999</v>
      </c>
      <c r="L58">
        <v>356.92825800000003</v>
      </c>
      <c r="M58">
        <v>92</v>
      </c>
      <c r="N58">
        <v>118.125</v>
      </c>
      <c r="O58">
        <v>123.66562500000001</v>
      </c>
      <c r="P58">
        <v>102.375</v>
      </c>
      <c r="Q58">
        <v>11.943574999999999</v>
      </c>
      <c r="R58">
        <v>24.805299999999999</v>
      </c>
      <c r="S58">
        <v>14.417812</v>
      </c>
      <c r="T58">
        <v>0</v>
      </c>
      <c r="U58">
        <v>343.125</v>
      </c>
      <c r="V58">
        <v>7.3719000000000001</v>
      </c>
      <c r="W58">
        <v>20.676600000000001</v>
      </c>
      <c r="X58">
        <v>78.259100000000004</v>
      </c>
      <c r="Y58">
        <v>0</v>
      </c>
      <c r="Z58">
        <v>13.041600000000001</v>
      </c>
      <c r="AA58">
        <v>0</v>
      </c>
      <c r="AB58">
        <v>31.992000000000001</v>
      </c>
      <c r="AC58">
        <v>19.35568</v>
      </c>
      <c r="AD58">
        <v>0</v>
      </c>
      <c r="AE58">
        <v>49.436556000000003</v>
      </c>
      <c r="AF58">
        <v>8.8740000000000006</v>
      </c>
      <c r="AG58">
        <v>39.622799999999998</v>
      </c>
      <c r="AH58">
        <v>140.34540000000001</v>
      </c>
      <c r="AI58">
        <v>0</v>
      </c>
      <c r="AJ58">
        <v>0</v>
      </c>
      <c r="AK58">
        <v>51.013800000000003</v>
      </c>
      <c r="AL58">
        <v>82.501999999999995</v>
      </c>
      <c r="AM58">
        <v>0</v>
      </c>
      <c r="AN58">
        <v>1.0521499999999999</v>
      </c>
      <c r="AO58">
        <v>13.23</v>
      </c>
      <c r="AP58">
        <v>12.169499999999999</v>
      </c>
      <c r="AQ58">
        <v>0</v>
      </c>
      <c r="AR58">
        <v>24.288</v>
      </c>
      <c r="AS58">
        <v>9.4163999999999994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2326.4132010000003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376.41163899999998</v>
      </c>
      <c r="L59">
        <v>401</v>
      </c>
      <c r="M59">
        <v>92</v>
      </c>
      <c r="N59">
        <v>118.125</v>
      </c>
      <c r="O59">
        <v>123.66562500000001</v>
      </c>
      <c r="P59">
        <v>102.375</v>
      </c>
      <c r="Q59">
        <v>11.943574999999999</v>
      </c>
      <c r="R59">
        <v>24.805299999999999</v>
      </c>
      <c r="S59">
        <v>14.417812</v>
      </c>
      <c r="T59">
        <v>0</v>
      </c>
      <c r="U59">
        <v>343.125</v>
      </c>
      <c r="V59">
        <v>7.3719000000000001</v>
      </c>
      <c r="W59">
        <v>26.711918000000001</v>
      </c>
      <c r="X59">
        <v>139.49408099999999</v>
      </c>
      <c r="Y59">
        <v>0</v>
      </c>
      <c r="Z59">
        <v>13.041600000000001</v>
      </c>
      <c r="AA59">
        <v>0</v>
      </c>
      <c r="AB59">
        <v>39.510120000000001</v>
      </c>
      <c r="AC59">
        <v>29.062808</v>
      </c>
      <c r="AD59">
        <v>0</v>
      </c>
      <c r="AE59">
        <v>49.436556000000003</v>
      </c>
      <c r="AF59">
        <v>8.8740000000000006</v>
      </c>
      <c r="AG59">
        <v>39.622799999999998</v>
      </c>
      <c r="AH59">
        <v>140.34540000000001</v>
      </c>
      <c r="AI59">
        <v>0</v>
      </c>
      <c r="AJ59">
        <v>0</v>
      </c>
      <c r="AK59">
        <v>51.013800000000003</v>
      </c>
      <c r="AL59">
        <v>83.664000000000001</v>
      </c>
      <c r="AM59">
        <v>0</v>
      </c>
      <c r="AN59">
        <v>1.0521499999999999</v>
      </c>
      <c r="AO59">
        <v>13.23</v>
      </c>
      <c r="AP59">
        <v>12.169499999999999</v>
      </c>
      <c r="AQ59">
        <v>0</v>
      </c>
      <c r="AR59">
        <v>24.288</v>
      </c>
      <c r="AS59">
        <v>12.1068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2458.8643920000004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376.38013699999999</v>
      </c>
      <c r="L60">
        <v>472</v>
      </c>
      <c r="M60">
        <v>92</v>
      </c>
      <c r="N60">
        <v>118.125</v>
      </c>
      <c r="O60">
        <v>123.66562500000001</v>
      </c>
      <c r="P60">
        <v>102.375</v>
      </c>
      <c r="Q60">
        <v>11.943574999999999</v>
      </c>
      <c r="R60">
        <v>24.805299999999999</v>
      </c>
      <c r="S60">
        <v>14.417812</v>
      </c>
      <c r="T60">
        <v>0</v>
      </c>
      <c r="U60">
        <v>343.125</v>
      </c>
      <c r="V60">
        <v>7.3719000000000001</v>
      </c>
      <c r="W60">
        <v>30.960799999999999</v>
      </c>
      <c r="X60">
        <v>147.515625</v>
      </c>
      <c r="Y60">
        <v>0</v>
      </c>
      <c r="Z60">
        <v>13.041600000000001</v>
      </c>
      <c r="AA60">
        <v>0</v>
      </c>
      <c r="AB60">
        <v>39.510120000000001</v>
      </c>
      <c r="AC60">
        <v>29.062808</v>
      </c>
      <c r="AD60">
        <v>0</v>
      </c>
      <c r="AE60">
        <v>49.436556000000003</v>
      </c>
      <c r="AF60">
        <v>8.8740000000000006</v>
      </c>
      <c r="AG60">
        <v>39.622799999999998</v>
      </c>
      <c r="AH60">
        <v>140.34540000000001</v>
      </c>
      <c r="AI60">
        <v>0</v>
      </c>
      <c r="AJ60">
        <v>0</v>
      </c>
      <c r="AK60">
        <v>51.013800000000003</v>
      </c>
      <c r="AL60">
        <v>83.664000000000001</v>
      </c>
      <c r="AM60">
        <v>0</v>
      </c>
      <c r="AN60">
        <v>1.0521499999999999</v>
      </c>
      <c r="AO60">
        <v>13.23</v>
      </c>
      <c r="AP60">
        <v>12.169499999999999</v>
      </c>
      <c r="AQ60">
        <v>0</v>
      </c>
      <c r="AR60">
        <v>24.288</v>
      </c>
      <c r="AS60">
        <v>12.1068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2542.1033160000006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376.41163899999998</v>
      </c>
      <c r="L61">
        <v>472</v>
      </c>
      <c r="M61">
        <v>92</v>
      </c>
      <c r="N61">
        <v>118.125</v>
      </c>
      <c r="O61">
        <v>123.66562500000001</v>
      </c>
      <c r="P61">
        <v>102.375</v>
      </c>
      <c r="Q61">
        <v>11.943574999999999</v>
      </c>
      <c r="R61">
        <v>24.805299999999999</v>
      </c>
      <c r="S61">
        <v>14.417812</v>
      </c>
      <c r="T61">
        <v>0</v>
      </c>
      <c r="U61">
        <v>346.5</v>
      </c>
      <c r="V61">
        <v>7.3719000000000001</v>
      </c>
      <c r="W61">
        <v>30.960799999999999</v>
      </c>
      <c r="X61">
        <v>147.515625</v>
      </c>
      <c r="Y61">
        <v>0</v>
      </c>
      <c r="Z61">
        <v>13.041600000000001</v>
      </c>
      <c r="AA61">
        <v>0</v>
      </c>
      <c r="AB61">
        <v>39.510120000000001</v>
      </c>
      <c r="AC61">
        <v>29.062808</v>
      </c>
      <c r="AD61">
        <v>0</v>
      </c>
      <c r="AE61">
        <v>49.436556000000003</v>
      </c>
      <c r="AF61">
        <v>8.8740000000000006</v>
      </c>
      <c r="AG61">
        <v>39.622799999999998</v>
      </c>
      <c r="AH61">
        <v>140.34540000000001</v>
      </c>
      <c r="AI61">
        <v>0</v>
      </c>
      <c r="AJ61">
        <v>0</v>
      </c>
      <c r="AK61">
        <v>51.013800000000003</v>
      </c>
      <c r="AL61">
        <v>83.664000000000001</v>
      </c>
      <c r="AM61">
        <v>0</v>
      </c>
      <c r="AN61">
        <v>1.0521499999999999</v>
      </c>
      <c r="AO61">
        <v>13.23</v>
      </c>
      <c r="AP61">
        <v>12.169499999999999</v>
      </c>
      <c r="AQ61">
        <v>0</v>
      </c>
      <c r="AR61">
        <v>24.288</v>
      </c>
      <c r="AS61">
        <v>12.1068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104.36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2509.8698180000006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424.40890000000002</v>
      </c>
      <c r="L62">
        <v>486</v>
      </c>
      <c r="M62">
        <v>92</v>
      </c>
      <c r="N62">
        <v>118.125</v>
      </c>
      <c r="O62">
        <v>123.66562500000001</v>
      </c>
      <c r="P62">
        <v>102.375</v>
      </c>
      <c r="Q62">
        <v>11.943574999999999</v>
      </c>
      <c r="R62">
        <v>24.805299999999999</v>
      </c>
      <c r="S62">
        <v>14.417812</v>
      </c>
      <c r="T62">
        <v>0</v>
      </c>
      <c r="U62">
        <v>346.5</v>
      </c>
      <c r="V62">
        <v>13.4765</v>
      </c>
      <c r="W62">
        <v>30.960799999999999</v>
      </c>
      <c r="X62">
        <v>147.515625</v>
      </c>
      <c r="Y62">
        <v>0</v>
      </c>
      <c r="Z62">
        <v>13.041600000000001</v>
      </c>
      <c r="AA62">
        <v>0</v>
      </c>
      <c r="AB62">
        <v>39.510120000000001</v>
      </c>
      <c r="AC62">
        <v>29.062808</v>
      </c>
      <c r="AD62">
        <v>0</v>
      </c>
      <c r="AE62">
        <v>49.436556000000003</v>
      </c>
      <c r="AF62">
        <v>8.8740000000000006</v>
      </c>
      <c r="AG62">
        <v>39.622799999999998</v>
      </c>
      <c r="AH62">
        <v>140.34540000000001</v>
      </c>
      <c r="AI62">
        <v>0</v>
      </c>
      <c r="AJ62">
        <v>0</v>
      </c>
      <c r="AK62">
        <v>51.013800000000003</v>
      </c>
      <c r="AL62">
        <v>83.664000000000001</v>
      </c>
      <c r="AM62">
        <v>0</v>
      </c>
      <c r="AN62">
        <v>1.0521499999999999</v>
      </c>
      <c r="AO62">
        <v>13.23</v>
      </c>
      <c r="AP62">
        <v>12.169499999999999</v>
      </c>
      <c r="AQ62">
        <v>0</v>
      </c>
      <c r="AR62">
        <v>24.288</v>
      </c>
      <c r="AS62">
        <v>12.1068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104.36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2577.9716790000002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424.40890000000002</v>
      </c>
      <c r="L63">
        <v>504</v>
      </c>
      <c r="M63">
        <v>92</v>
      </c>
      <c r="N63">
        <v>118.125</v>
      </c>
      <c r="O63">
        <v>123.66562500000001</v>
      </c>
      <c r="P63">
        <v>102.375</v>
      </c>
      <c r="Q63">
        <v>11.943574999999999</v>
      </c>
      <c r="R63">
        <v>36.423000000000002</v>
      </c>
      <c r="S63">
        <v>14.417812</v>
      </c>
      <c r="T63">
        <v>0</v>
      </c>
      <c r="U63">
        <v>348.97500000000002</v>
      </c>
      <c r="V63">
        <v>13.4765</v>
      </c>
      <c r="W63">
        <v>30.960799999999999</v>
      </c>
      <c r="X63">
        <v>147.515625</v>
      </c>
      <c r="Y63">
        <v>0</v>
      </c>
      <c r="Z63">
        <v>6.5208000000000004</v>
      </c>
      <c r="AA63">
        <v>0</v>
      </c>
      <c r="AB63">
        <v>39.510120000000001</v>
      </c>
      <c r="AC63">
        <v>29.062808</v>
      </c>
      <c r="AD63">
        <v>0</v>
      </c>
      <c r="AE63">
        <v>49.436556000000003</v>
      </c>
      <c r="AF63">
        <v>8.8740000000000006</v>
      </c>
      <c r="AG63">
        <v>39.622799999999998</v>
      </c>
      <c r="AH63">
        <v>140.34540000000001</v>
      </c>
      <c r="AI63">
        <v>0</v>
      </c>
      <c r="AJ63">
        <v>0</v>
      </c>
      <c r="AK63">
        <v>51.013800000000003</v>
      </c>
      <c r="AL63">
        <v>83.664000000000001</v>
      </c>
      <c r="AM63">
        <v>0</v>
      </c>
      <c r="AN63">
        <v>1.0521499999999999</v>
      </c>
      <c r="AO63">
        <v>13.23</v>
      </c>
      <c r="AP63">
        <v>10.119899999999999</v>
      </c>
      <c r="AQ63">
        <v>0</v>
      </c>
      <c r="AR63">
        <v>24.288</v>
      </c>
      <c r="AS63">
        <v>12.1068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104.36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2601.4939790000008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424.40890000000002</v>
      </c>
      <c r="L64">
        <v>535</v>
      </c>
      <c r="M64">
        <v>92</v>
      </c>
      <c r="N64">
        <v>118.125</v>
      </c>
      <c r="O64">
        <v>123.66562500000001</v>
      </c>
      <c r="P64">
        <v>102.375</v>
      </c>
      <c r="Q64">
        <v>11.943574999999999</v>
      </c>
      <c r="R64">
        <v>36.423000000000002</v>
      </c>
      <c r="S64">
        <v>14.417812</v>
      </c>
      <c r="T64">
        <v>0</v>
      </c>
      <c r="U64">
        <v>348.97500000000002</v>
      </c>
      <c r="V64">
        <v>13.4765</v>
      </c>
      <c r="W64">
        <v>34.799309999999998</v>
      </c>
      <c r="X64">
        <v>147.515625</v>
      </c>
      <c r="Y64">
        <v>0</v>
      </c>
      <c r="Z64">
        <v>6.5208000000000004</v>
      </c>
      <c r="AA64">
        <v>0</v>
      </c>
      <c r="AB64">
        <v>39.510120000000001</v>
      </c>
      <c r="AC64">
        <v>29.062808</v>
      </c>
      <c r="AD64">
        <v>0</v>
      </c>
      <c r="AE64">
        <v>49.436556000000003</v>
      </c>
      <c r="AF64">
        <v>8.8740000000000006</v>
      </c>
      <c r="AG64">
        <v>39.622799999999998</v>
      </c>
      <c r="AH64">
        <v>140.34540000000001</v>
      </c>
      <c r="AI64">
        <v>0</v>
      </c>
      <c r="AJ64">
        <v>0</v>
      </c>
      <c r="AK64">
        <v>51.013800000000003</v>
      </c>
      <c r="AL64">
        <v>83.664000000000001</v>
      </c>
      <c r="AM64">
        <v>5.1986999999999997</v>
      </c>
      <c r="AN64">
        <v>1.0521499999999999</v>
      </c>
      <c r="AO64">
        <v>13.23</v>
      </c>
      <c r="AP64">
        <v>10.119899999999999</v>
      </c>
      <c r="AQ64">
        <v>0</v>
      </c>
      <c r="AR64">
        <v>24.288</v>
      </c>
      <c r="AS64">
        <v>12.1068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104.36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2641.5311890000012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444.40890000000002</v>
      </c>
      <c r="L65">
        <v>535</v>
      </c>
      <c r="M65">
        <v>92</v>
      </c>
      <c r="N65">
        <v>118.125</v>
      </c>
      <c r="O65">
        <v>123.66562500000001</v>
      </c>
      <c r="P65">
        <v>102.6769</v>
      </c>
      <c r="Q65">
        <v>11.933567999999999</v>
      </c>
      <c r="R65">
        <v>36.423000000000002</v>
      </c>
      <c r="S65">
        <v>14.342700000000001</v>
      </c>
      <c r="T65">
        <v>0</v>
      </c>
      <c r="U65">
        <v>348.97500000000002</v>
      </c>
      <c r="V65">
        <v>13.4765</v>
      </c>
      <c r="W65">
        <v>34.799309999999998</v>
      </c>
      <c r="X65">
        <v>147.515625</v>
      </c>
      <c r="Y65">
        <v>0</v>
      </c>
      <c r="Z65">
        <v>6.5208000000000004</v>
      </c>
      <c r="AA65">
        <v>0</v>
      </c>
      <c r="AB65">
        <v>39.510120000000001</v>
      </c>
      <c r="AC65">
        <v>29.062808</v>
      </c>
      <c r="AD65">
        <v>0</v>
      </c>
      <c r="AE65">
        <v>49.436556000000003</v>
      </c>
      <c r="AF65">
        <v>8.8740000000000006</v>
      </c>
      <c r="AG65">
        <v>39.622799999999998</v>
      </c>
      <c r="AH65">
        <v>140.34540000000001</v>
      </c>
      <c r="AI65">
        <v>0</v>
      </c>
      <c r="AJ65">
        <v>0</v>
      </c>
      <c r="AK65">
        <v>51.013800000000003</v>
      </c>
      <c r="AL65">
        <v>83.664000000000001</v>
      </c>
      <c r="AM65">
        <v>10.5307</v>
      </c>
      <c r="AN65">
        <v>1.0521499999999999</v>
      </c>
      <c r="AO65">
        <v>13.23</v>
      </c>
      <c r="AP65">
        <v>10.119899999999999</v>
      </c>
      <c r="AQ65">
        <v>0</v>
      </c>
      <c r="AR65">
        <v>5.52</v>
      </c>
      <c r="AS65">
        <v>9.4163999999999994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104.36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2645.6215700000007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444.40890000000002</v>
      </c>
      <c r="L66">
        <v>535</v>
      </c>
      <c r="M66">
        <v>92</v>
      </c>
      <c r="N66">
        <v>118.125</v>
      </c>
      <c r="O66">
        <v>123.66562500000001</v>
      </c>
      <c r="P66">
        <v>102.6769</v>
      </c>
      <c r="Q66">
        <v>11.933567999999999</v>
      </c>
      <c r="R66">
        <v>36.423000000000002</v>
      </c>
      <c r="S66">
        <v>14.342700000000001</v>
      </c>
      <c r="T66">
        <v>0</v>
      </c>
      <c r="U66">
        <v>348.97500000000002</v>
      </c>
      <c r="V66">
        <v>13.4765</v>
      </c>
      <c r="W66">
        <v>34.799309999999998</v>
      </c>
      <c r="X66">
        <v>147.515625</v>
      </c>
      <c r="Y66">
        <v>0</v>
      </c>
      <c r="Z66">
        <v>6.5208000000000004</v>
      </c>
      <c r="AA66">
        <v>0</v>
      </c>
      <c r="AB66">
        <v>39.510120000000001</v>
      </c>
      <c r="AC66">
        <v>29.062808</v>
      </c>
      <c r="AD66">
        <v>0</v>
      </c>
      <c r="AE66">
        <v>49.436556000000003</v>
      </c>
      <c r="AF66">
        <v>8.8740000000000006</v>
      </c>
      <c r="AG66">
        <v>39.622799999999998</v>
      </c>
      <c r="AH66">
        <v>140.34540000000001</v>
      </c>
      <c r="AI66">
        <v>0</v>
      </c>
      <c r="AJ66">
        <v>0</v>
      </c>
      <c r="AK66">
        <v>51.013800000000003</v>
      </c>
      <c r="AL66">
        <v>83.664000000000001</v>
      </c>
      <c r="AM66">
        <v>13.33</v>
      </c>
      <c r="AN66">
        <v>1.0521499999999999</v>
      </c>
      <c r="AO66">
        <v>13.23</v>
      </c>
      <c r="AP66">
        <v>10.119899999999999</v>
      </c>
      <c r="AQ66">
        <v>0</v>
      </c>
      <c r="AR66">
        <v>5.52</v>
      </c>
      <c r="AS66">
        <v>9.4163999999999994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104.36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2648.4208700000008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444.40890000000002</v>
      </c>
      <c r="L67">
        <v>535</v>
      </c>
      <c r="M67">
        <v>92</v>
      </c>
      <c r="N67">
        <v>118.125</v>
      </c>
      <c r="O67">
        <v>123.66562500000001</v>
      </c>
      <c r="P67">
        <v>102.6769</v>
      </c>
      <c r="Q67">
        <v>11.932632999999999</v>
      </c>
      <c r="R67">
        <v>36.423000000000002</v>
      </c>
      <c r="S67">
        <v>14.307791</v>
      </c>
      <c r="T67">
        <v>0</v>
      </c>
      <c r="U67">
        <v>348.97500000000002</v>
      </c>
      <c r="V67">
        <v>13.4765</v>
      </c>
      <c r="W67">
        <v>34.799309999999998</v>
      </c>
      <c r="X67">
        <v>147.515625</v>
      </c>
      <c r="Y67">
        <v>0</v>
      </c>
      <c r="Z67">
        <v>6.5208000000000004</v>
      </c>
      <c r="AA67">
        <v>0</v>
      </c>
      <c r="AB67">
        <v>39.510120000000001</v>
      </c>
      <c r="AC67">
        <v>29.062808</v>
      </c>
      <c r="AD67">
        <v>0</v>
      </c>
      <c r="AE67">
        <v>49.436556000000003</v>
      </c>
      <c r="AF67">
        <v>8.8740000000000006</v>
      </c>
      <c r="AG67">
        <v>39.622799999999998</v>
      </c>
      <c r="AH67">
        <v>140.34540000000001</v>
      </c>
      <c r="AI67">
        <v>0</v>
      </c>
      <c r="AJ67">
        <v>0</v>
      </c>
      <c r="AK67">
        <v>51.013800000000003</v>
      </c>
      <c r="AL67">
        <v>83.664000000000001</v>
      </c>
      <c r="AM67">
        <v>14.3964</v>
      </c>
      <c r="AN67">
        <v>1.0521499999999999</v>
      </c>
      <c r="AO67">
        <v>13.23</v>
      </c>
      <c r="AP67">
        <v>10.119899999999999</v>
      </c>
      <c r="AQ67">
        <v>0</v>
      </c>
      <c r="AR67">
        <v>5.52</v>
      </c>
      <c r="AS67">
        <v>9.4163999999999994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104.36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2649.451426000001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444.40890000000002</v>
      </c>
      <c r="L68">
        <v>535</v>
      </c>
      <c r="M68">
        <v>92</v>
      </c>
      <c r="N68">
        <v>118.125</v>
      </c>
      <c r="O68">
        <v>123.66562500000001</v>
      </c>
      <c r="P68">
        <v>102.6769</v>
      </c>
      <c r="Q68">
        <v>11.932632999999999</v>
      </c>
      <c r="R68">
        <v>36.423000000000002</v>
      </c>
      <c r="S68">
        <v>14.307791</v>
      </c>
      <c r="T68">
        <v>0</v>
      </c>
      <c r="U68">
        <v>348.97500000000002</v>
      </c>
      <c r="V68">
        <v>16.956499999999998</v>
      </c>
      <c r="W68">
        <v>34.799309999999998</v>
      </c>
      <c r="X68">
        <v>147.515625</v>
      </c>
      <c r="Y68">
        <v>0</v>
      </c>
      <c r="Z68">
        <v>6.5208000000000004</v>
      </c>
      <c r="AA68">
        <v>0</v>
      </c>
      <c r="AB68">
        <v>39.510120000000001</v>
      </c>
      <c r="AC68">
        <v>29.062808</v>
      </c>
      <c r="AD68">
        <v>0</v>
      </c>
      <c r="AE68">
        <v>49.436556000000003</v>
      </c>
      <c r="AF68">
        <v>8.8740000000000006</v>
      </c>
      <c r="AG68">
        <v>39.622799999999998</v>
      </c>
      <c r="AH68">
        <v>140.34540000000001</v>
      </c>
      <c r="AI68">
        <v>0</v>
      </c>
      <c r="AJ68">
        <v>0</v>
      </c>
      <c r="AK68">
        <v>51.013800000000003</v>
      </c>
      <c r="AL68">
        <v>83.664000000000001</v>
      </c>
      <c r="AM68">
        <v>15.7294</v>
      </c>
      <c r="AN68">
        <v>1.0521499999999999</v>
      </c>
      <c r="AO68">
        <v>13.23</v>
      </c>
      <c r="AP68">
        <v>10.119899999999999</v>
      </c>
      <c r="AQ68">
        <v>0</v>
      </c>
      <c r="AR68">
        <v>5.52</v>
      </c>
      <c r="AS68">
        <v>9.4163999999999994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94.76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2644.6644260000012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444.40890000000002</v>
      </c>
      <c r="L69">
        <v>535</v>
      </c>
      <c r="M69">
        <v>92</v>
      </c>
      <c r="N69">
        <v>118.125</v>
      </c>
      <c r="O69">
        <v>123.66562500000001</v>
      </c>
      <c r="P69">
        <v>102.6769</v>
      </c>
      <c r="Q69">
        <v>11.965400000000001</v>
      </c>
      <c r="R69">
        <v>36.423000000000002</v>
      </c>
      <c r="S69">
        <v>14.417812</v>
      </c>
      <c r="T69">
        <v>0</v>
      </c>
      <c r="U69">
        <v>348.97500000000002</v>
      </c>
      <c r="V69">
        <v>16.956499999999998</v>
      </c>
      <c r="W69">
        <v>34.799309999999998</v>
      </c>
      <c r="X69">
        <v>147.515625</v>
      </c>
      <c r="Y69">
        <v>0</v>
      </c>
      <c r="Z69">
        <v>6.5208000000000004</v>
      </c>
      <c r="AA69">
        <v>0</v>
      </c>
      <c r="AB69">
        <v>39.510120000000001</v>
      </c>
      <c r="AC69">
        <v>29.062808</v>
      </c>
      <c r="AD69">
        <v>0</v>
      </c>
      <c r="AE69">
        <v>49.436556000000003</v>
      </c>
      <c r="AF69">
        <v>8.8740000000000006</v>
      </c>
      <c r="AG69">
        <v>39.622799999999998</v>
      </c>
      <c r="AH69">
        <v>140.34540000000001</v>
      </c>
      <c r="AI69">
        <v>0</v>
      </c>
      <c r="AJ69">
        <v>0</v>
      </c>
      <c r="AK69">
        <v>51.013800000000003</v>
      </c>
      <c r="AL69">
        <v>83.664000000000001</v>
      </c>
      <c r="AM69">
        <v>15.804048</v>
      </c>
      <c r="AN69">
        <v>1.03302</v>
      </c>
      <c r="AO69">
        <v>13.23</v>
      </c>
      <c r="AP69">
        <v>10.119899999999999</v>
      </c>
      <c r="AQ69">
        <v>0</v>
      </c>
      <c r="AR69">
        <v>11.04</v>
      </c>
      <c r="AS69">
        <v>9.4163999999999994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2645.5827320000008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444.40890000000002</v>
      </c>
      <c r="L70">
        <v>535</v>
      </c>
      <c r="M70">
        <v>92</v>
      </c>
      <c r="N70">
        <v>118.125</v>
      </c>
      <c r="O70">
        <v>123.66562500000001</v>
      </c>
      <c r="P70">
        <v>102.6769</v>
      </c>
      <c r="Q70">
        <v>11.965400000000001</v>
      </c>
      <c r="R70">
        <v>36.423000000000002</v>
      </c>
      <c r="S70">
        <v>14.417812</v>
      </c>
      <c r="T70">
        <v>0</v>
      </c>
      <c r="U70">
        <v>348.97500000000002</v>
      </c>
      <c r="V70">
        <v>16.956499999999998</v>
      </c>
      <c r="W70">
        <v>34.799309999999998</v>
      </c>
      <c r="X70">
        <v>147.515625</v>
      </c>
      <c r="Y70">
        <v>0</v>
      </c>
      <c r="Z70">
        <v>6.5208000000000004</v>
      </c>
      <c r="AA70">
        <v>0</v>
      </c>
      <c r="AB70">
        <v>39.510120000000001</v>
      </c>
      <c r="AC70">
        <v>29.062808</v>
      </c>
      <c r="AD70">
        <v>0</v>
      </c>
      <c r="AE70">
        <v>49.436556000000003</v>
      </c>
      <c r="AF70">
        <v>8.8740000000000006</v>
      </c>
      <c r="AG70">
        <v>39.622799999999998</v>
      </c>
      <c r="AH70">
        <v>140.34540000000001</v>
      </c>
      <c r="AI70">
        <v>0</v>
      </c>
      <c r="AJ70">
        <v>0</v>
      </c>
      <c r="AK70">
        <v>51.013800000000003</v>
      </c>
      <c r="AL70">
        <v>83.664000000000001</v>
      </c>
      <c r="AM70">
        <v>15.804048</v>
      </c>
      <c r="AN70">
        <v>1.03302</v>
      </c>
      <c r="AO70">
        <v>13.23</v>
      </c>
      <c r="AP70">
        <v>10.119899999999999</v>
      </c>
      <c r="AQ70">
        <v>15.12</v>
      </c>
      <c r="AR70">
        <v>11.04</v>
      </c>
      <c r="AS70">
        <v>9.4163999999999994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85.16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2655.9027320000005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494.40890000000002</v>
      </c>
      <c r="L71">
        <v>487</v>
      </c>
      <c r="M71">
        <v>92</v>
      </c>
      <c r="N71">
        <v>118.125</v>
      </c>
      <c r="O71">
        <v>123.66562500000001</v>
      </c>
      <c r="P71">
        <v>102.6769</v>
      </c>
      <c r="Q71">
        <v>11.965151000000001</v>
      </c>
      <c r="R71">
        <v>36.423000000000002</v>
      </c>
      <c r="S71">
        <v>14.349740000000001</v>
      </c>
      <c r="T71">
        <v>0</v>
      </c>
      <c r="U71">
        <v>347.625</v>
      </c>
      <c r="V71">
        <v>18.741900000000001</v>
      </c>
      <c r="W71">
        <v>34.799309999999998</v>
      </c>
      <c r="X71">
        <v>147.515625</v>
      </c>
      <c r="Y71">
        <v>0</v>
      </c>
      <c r="Z71">
        <v>6.5208000000000004</v>
      </c>
      <c r="AA71">
        <v>14.04936</v>
      </c>
      <c r="AB71">
        <v>39.510120000000001</v>
      </c>
      <c r="AC71">
        <v>29.062808</v>
      </c>
      <c r="AD71">
        <v>0</v>
      </c>
      <c r="AE71">
        <v>49.436556000000003</v>
      </c>
      <c r="AF71">
        <v>8.8740000000000006</v>
      </c>
      <c r="AG71">
        <v>39.622799999999998</v>
      </c>
      <c r="AH71">
        <v>140.34540000000001</v>
      </c>
      <c r="AI71">
        <v>0</v>
      </c>
      <c r="AJ71">
        <v>0</v>
      </c>
      <c r="AK71">
        <v>51.013800000000003</v>
      </c>
      <c r="AL71">
        <v>83.664000000000001</v>
      </c>
      <c r="AM71">
        <v>15.804048</v>
      </c>
      <c r="AN71">
        <v>1.03302</v>
      </c>
      <c r="AO71">
        <v>13.23</v>
      </c>
      <c r="AP71">
        <v>10.119899999999999</v>
      </c>
      <c r="AQ71">
        <v>31.5</v>
      </c>
      <c r="AR71">
        <v>11.04</v>
      </c>
      <c r="AS71">
        <v>9.4163999999999994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101.24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2704.7791710000006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544.40890000000002</v>
      </c>
      <c r="L72">
        <v>516</v>
      </c>
      <c r="M72">
        <v>92</v>
      </c>
      <c r="N72">
        <v>118.125</v>
      </c>
      <c r="O72">
        <v>123.66562500000001</v>
      </c>
      <c r="P72">
        <v>102.6769</v>
      </c>
      <c r="Q72">
        <v>11.965151000000001</v>
      </c>
      <c r="R72">
        <v>42.390099999999997</v>
      </c>
      <c r="S72">
        <v>14.349740000000001</v>
      </c>
      <c r="T72">
        <v>0</v>
      </c>
      <c r="U72">
        <v>347.625</v>
      </c>
      <c r="V72">
        <v>18.741900000000001</v>
      </c>
      <c r="W72">
        <v>34.799309999999998</v>
      </c>
      <c r="X72">
        <v>147.515625</v>
      </c>
      <c r="Y72">
        <v>0</v>
      </c>
      <c r="Z72">
        <v>6.5208000000000004</v>
      </c>
      <c r="AA72">
        <v>14.04936</v>
      </c>
      <c r="AB72">
        <v>39.510120000000001</v>
      </c>
      <c r="AC72">
        <v>29.062808</v>
      </c>
      <c r="AD72">
        <v>0</v>
      </c>
      <c r="AE72">
        <v>49.436556000000003</v>
      </c>
      <c r="AF72">
        <v>8.8740000000000006</v>
      </c>
      <c r="AG72">
        <v>39.622799999999998</v>
      </c>
      <c r="AH72">
        <v>140.34540000000001</v>
      </c>
      <c r="AI72">
        <v>0</v>
      </c>
      <c r="AJ72">
        <v>0</v>
      </c>
      <c r="AK72">
        <v>51.013800000000003</v>
      </c>
      <c r="AL72">
        <v>83.664000000000001</v>
      </c>
      <c r="AM72">
        <v>15.804048</v>
      </c>
      <c r="AN72">
        <v>1.03302</v>
      </c>
      <c r="AO72">
        <v>13.23</v>
      </c>
      <c r="AP72">
        <v>10.119899999999999</v>
      </c>
      <c r="AQ72">
        <v>31.5</v>
      </c>
      <c r="AR72">
        <v>11.04</v>
      </c>
      <c r="AS72">
        <v>9.4163999999999994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104.36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2792.8662710000008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554.40890000000002</v>
      </c>
      <c r="L73">
        <v>496.26</v>
      </c>
      <c r="M73">
        <v>92</v>
      </c>
      <c r="N73">
        <v>118.125</v>
      </c>
      <c r="O73">
        <v>123.66562500000001</v>
      </c>
      <c r="P73">
        <v>102.6769</v>
      </c>
      <c r="Q73">
        <v>11.848528999999999</v>
      </c>
      <c r="R73">
        <v>42.390099999999997</v>
      </c>
      <c r="S73">
        <v>14.155677000000001</v>
      </c>
      <c r="T73">
        <v>0</v>
      </c>
      <c r="U73">
        <v>346.5</v>
      </c>
      <c r="V73">
        <v>18.741900000000001</v>
      </c>
      <c r="W73">
        <v>34.799309999999998</v>
      </c>
      <c r="X73">
        <v>147.515625</v>
      </c>
      <c r="Y73">
        <v>0</v>
      </c>
      <c r="Z73">
        <v>1.1000000000000001</v>
      </c>
      <c r="AA73">
        <v>28.09872</v>
      </c>
      <c r="AB73">
        <v>39.510120000000001</v>
      </c>
      <c r="AC73">
        <v>29.062808</v>
      </c>
      <c r="AD73">
        <v>0</v>
      </c>
      <c r="AE73">
        <v>49.436556000000003</v>
      </c>
      <c r="AF73">
        <v>8.8740000000000006</v>
      </c>
      <c r="AG73">
        <v>39.622799999999998</v>
      </c>
      <c r="AH73">
        <v>140.34540000000001</v>
      </c>
      <c r="AI73">
        <v>0</v>
      </c>
      <c r="AJ73">
        <v>0</v>
      </c>
      <c r="AK73">
        <v>51.013800000000003</v>
      </c>
      <c r="AL73">
        <v>83.664000000000001</v>
      </c>
      <c r="AM73">
        <v>15.804048</v>
      </c>
      <c r="AN73">
        <v>1.03302</v>
      </c>
      <c r="AO73">
        <v>13.23</v>
      </c>
      <c r="AP73">
        <v>10.119899999999999</v>
      </c>
      <c r="AQ73">
        <v>31.5</v>
      </c>
      <c r="AR73">
        <v>11.04</v>
      </c>
      <c r="AS73">
        <v>9.4163999999999994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2779.7091460000006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554.40890000000002</v>
      </c>
      <c r="L74">
        <v>505.85</v>
      </c>
      <c r="M74">
        <v>92</v>
      </c>
      <c r="N74">
        <v>118.125</v>
      </c>
      <c r="O74">
        <v>123.66562500000001</v>
      </c>
      <c r="P74">
        <v>102.6769</v>
      </c>
      <c r="Q74">
        <v>11.848528999999999</v>
      </c>
      <c r="R74">
        <v>42.390099999999997</v>
      </c>
      <c r="S74">
        <v>14.155677000000001</v>
      </c>
      <c r="T74">
        <v>0</v>
      </c>
      <c r="U74">
        <v>346.5</v>
      </c>
      <c r="V74">
        <v>18.741900000000001</v>
      </c>
      <c r="W74">
        <v>34.799309999999998</v>
      </c>
      <c r="X74">
        <v>147.515625</v>
      </c>
      <c r="Y74">
        <v>0</v>
      </c>
      <c r="Z74">
        <v>1.1000000000000001</v>
      </c>
      <c r="AA74">
        <v>28.09872</v>
      </c>
      <c r="AB74">
        <v>39.510120000000001</v>
      </c>
      <c r="AC74">
        <v>29.062808</v>
      </c>
      <c r="AD74">
        <v>0</v>
      </c>
      <c r="AE74">
        <v>49.436556000000003</v>
      </c>
      <c r="AF74">
        <v>8.8740000000000006</v>
      </c>
      <c r="AG74">
        <v>39.622799999999998</v>
      </c>
      <c r="AH74">
        <v>140.34540000000001</v>
      </c>
      <c r="AI74">
        <v>0</v>
      </c>
      <c r="AJ74">
        <v>0</v>
      </c>
      <c r="AK74">
        <v>51.013800000000003</v>
      </c>
      <c r="AL74">
        <v>83.664000000000001</v>
      </c>
      <c r="AM74">
        <v>15.804048</v>
      </c>
      <c r="AN74">
        <v>1.03302</v>
      </c>
      <c r="AO74">
        <v>13.23</v>
      </c>
      <c r="AP74">
        <v>10.119899999999999</v>
      </c>
      <c r="AQ74">
        <v>45.36</v>
      </c>
      <c r="AR74">
        <v>11.04</v>
      </c>
      <c r="AS74">
        <v>9.4163999999999994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2803.1591460000009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491.78744899999998</v>
      </c>
      <c r="L75">
        <v>505.85</v>
      </c>
      <c r="M75">
        <v>92</v>
      </c>
      <c r="N75">
        <v>118.125</v>
      </c>
      <c r="O75">
        <v>123.66562500000001</v>
      </c>
      <c r="P75">
        <v>102.6769</v>
      </c>
      <c r="Q75">
        <v>11.795210000000001</v>
      </c>
      <c r="R75">
        <v>42.390099999999997</v>
      </c>
      <c r="S75">
        <v>13.771312999999999</v>
      </c>
      <c r="T75">
        <v>0</v>
      </c>
      <c r="U75">
        <v>346.5</v>
      </c>
      <c r="V75">
        <v>18.741900000000001</v>
      </c>
      <c r="W75">
        <v>31.564</v>
      </c>
      <c r="X75">
        <v>147.515625</v>
      </c>
      <c r="Y75">
        <v>0</v>
      </c>
      <c r="Z75">
        <v>1.1000000000000001</v>
      </c>
      <c r="AA75">
        <v>28.09872</v>
      </c>
      <c r="AB75">
        <v>39.510120000000001</v>
      </c>
      <c r="AC75">
        <v>29.062808</v>
      </c>
      <c r="AD75">
        <v>0</v>
      </c>
      <c r="AE75">
        <v>49.436556000000003</v>
      </c>
      <c r="AF75">
        <v>8.8740000000000006</v>
      </c>
      <c r="AG75">
        <v>39.622799999999998</v>
      </c>
      <c r="AH75">
        <v>140.34540000000001</v>
      </c>
      <c r="AI75">
        <v>0</v>
      </c>
      <c r="AJ75">
        <v>0</v>
      </c>
      <c r="AK75">
        <v>51.013800000000003</v>
      </c>
      <c r="AL75">
        <v>83.664000000000001</v>
      </c>
      <c r="AM75">
        <v>15.804048</v>
      </c>
      <c r="AN75">
        <v>1.03302</v>
      </c>
      <c r="AO75">
        <v>13.23</v>
      </c>
      <c r="AP75">
        <v>10.119899999999999</v>
      </c>
      <c r="AQ75">
        <v>45.36</v>
      </c>
      <c r="AR75">
        <v>11.04</v>
      </c>
      <c r="AS75">
        <v>9.4163999999999994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85.09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2728.2047020000009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454.40890000000002</v>
      </c>
      <c r="L76">
        <v>505.85</v>
      </c>
      <c r="M76">
        <v>92</v>
      </c>
      <c r="N76">
        <v>118.125</v>
      </c>
      <c r="O76">
        <v>123.66562500000001</v>
      </c>
      <c r="P76">
        <v>102.6769</v>
      </c>
      <c r="Q76">
        <v>11.795210000000001</v>
      </c>
      <c r="R76">
        <v>42.390099999999997</v>
      </c>
      <c r="S76">
        <v>13.771312999999999</v>
      </c>
      <c r="T76">
        <v>0</v>
      </c>
      <c r="U76">
        <v>346.5</v>
      </c>
      <c r="V76">
        <v>18.741900000000001</v>
      </c>
      <c r="W76">
        <v>31.56</v>
      </c>
      <c r="X76">
        <v>147.515625</v>
      </c>
      <c r="Y76">
        <v>0</v>
      </c>
      <c r="Z76">
        <v>1.1000000000000001</v>
      </c>
      <c r="AA76">
        <v>28.09872</v>
      </c>
      <c r="AB76">
        <v>39.510120000000001</v>
      </c>
      <c r="AC76">
        <v>29.062808</v>
      </c>
      <c r="AD76">
        <v>0</v>
      </c>
      <c r="AE76">
        <v>49.436556000000003</v>
      </c>
      <c r="AF76">
        <v>8.8740000000000006</v>
      </c>
      <c r="AG76">
        <v>39.622799999999998</v>
      </c>
      <c r="AH76">
        <v>140.34540000000001</v>
      </c>
      <c r="AI76">
        <v>0</v>
      </c>
      <c r="AJ76">
        <v>0</v>
      </c>
      <c r="AK76">
        <v>51.013800000000003</v>
      </c>
      <c r="AL76">
        <v>83.664000000000001</v>
      </c>
      <c r="AM76">
        <v>15.804048</v>
      </c>
      <c r="AN76">
        <v>1.03302</v>
      </c>
      <c r="AO76">
        <v>13.23</v>
      </c>
      <c r="AP76">
        <v>12.169499999999999</v>
      </c>
      <c r="AQ76">
        <v>45.36</v>
      </c>
      <c r="AR76">
        <v>11.04</v>
      </c>
      <c r="AS76">
        <v>9.4163999999999994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2684.3117530000009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535.54775400000005</v>
      </c>
      <c r="L77">
        <v>607.61009999999999</v>
      </c>
      <c r="M77">
        <v>92</v>
      </c>
      <c r="N77">
        <v>118.125</v>
      </c>
      <c r="O77">
        <v>123.66562500000001</v>
      </c>
      <c r="P77">
        <v>102.6769</v>
      </c>
      <c r="Q77">
        <v>11.72523</v>
      </c>
      <c r="R77">
        <v>42.390099999999997</v>
      </c>
      <c r="S77">
        <v>13.725818</v>
      </c>
      <c r="T77">
        <v>0</v>
      </c>
      <c r="U77">
        <v>346.5</v>
      </c>
      <c r="V77">
        <v>18.741900000000001</v>
      </c>
      <c r="W77">
        <v>31.56</v>
      </c>
      <c r="X77">
        <v>147.515625</v>
      </c>
      <c r="Y77">
        <v>0</v>
      </c>
      <c r="Z77">
        <v>3.3</v>
      </c>
      <c r="AA77">
        <v>42.14808</v>
      </c>
      <c r="AB77">
        <v>39.510120000000001</v>
      </c>
      <c r="AC77">
        <v>29.062808</v>
      </c>
      <c r="AD77">
        <v>0</v>
      </c>
      <c r="AE77">
        <v>49.436556000000003</v>
      </c>
      <c r="AF77">
        <v>8.8740000000000006</v>
      </c>
      <c r="AG77">
        <v>39.622799999999998</v>
      </c>
      <c r="AH77">
        <v>140.34540000000001</v>
      </c>
      <c r="AI77">
        <v>0</v>
      </c>
      <c r="AJ77">
        <v>0</v>
      </c>
      <c r="AK77">
        <v>51.013800000000003</v>
      </c>
      <c r="AL77">
        <v>83.664000000000001</v>
      </c>
      <c r="AM77">
        <v>15.804048</v>
      </c>
      <c r="AN77">
        <v>1.03302</v>
      </c>
      <c r="AO77">
        <v>13.23</v>
      </c>
      <c r="AP77">
        <v>12.169499999999999</v>
      </c>
      <c r="AQ77">
        <v>62.244</v>
      </c>
      <c r="AR77">
        <v>11.04</v>
      </c>
      <c r="AS77">
        <v>9.4163999999999994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70.77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2894.4685920000006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634.44209999999998</v>
      </c>
      <c r="L78">
        <v>646.7251</v>
      </c>
      <c r="M78">
        <v>92</v>
      </c>
      <c r="N78">
        <v>118.125</v>
      </c>
      <c r="O78">
        <v>123.66562500000001</v>
      </c>
      <c r="P78">
        <v>102.6769</v>
      </c>
      <c r="Q78">
        <v>14.817572</v>
      </c>
      <c r="R78">
        <v>42.390099999999997</v>
      </c>
      <c r="S78">
        <v>19.020723</v>
      </c>
      <c r="T78">
        <v>0</v>
      </c>
      <c r="U78">
        <v>346.5</v>
      </c>
      <c r="V78">
        <v>18.741900000000001</v>
      </c>
      <c r="W78">
        <v>31.56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0</v>
      </c>
      <c r="AE78">
        <v>49.436556000000003</v>
      </c>
      <c r="AF78">
        <v>17.748000000000001</v>
      </c>
      <c r="AG78">
        <v>39.622799999999998</v>
      </c>
      <c r="AH78">
        <v>140.34540000000001</v>
      </c>
      <c r="AI78">
        <v>0</v>
      </c>
      <c r="AJ78">
        <v>0</v>
      </c>
      <c r="AK78">
        <v>51.013800000000003</v>
      </c>
      <c r="AL78">
        <v>83.664000000000001</v>
      </c>
      <c r="AM78">
        <v>15.804048</v>
      </c>
      <c r="AN78">
        <v>1.03302</v>
      </c>
      <c r="AO78">
        <v>13.23</v>
      </c>
      <c r="AP78">
        <v>12.169499999999999</v>
      </c>
      <c r="AQ78">
        <v>62.244</v>
      </c>
      <c r="AR78">
        <v>11.04</v>
      </c>
      <c r="AS78">
        <v>9.4163999999999994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65.97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3044.9391850000006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653.15009999999995</v>
      </c>
      <c r="M79">
        <v>92</v>
      </c>
      <c r="N79">
        <v>118.125</v>
      </c>
      <c r="O79">
        <v>123.66562500000001</v>
      </c>
      <c r="P79">
        <v>102.6769</v>
      </c>
      <c r="Q79">
        <v>19.984999999999999</v>
      </c>
      <c r="R79">
        <v>42.390099999999997</v>
      </c>
      <c r="S79">
        <v>26.3901</v>
      </c>
      <c r="T79">
        <v>0</v>
      </c>
      <c r="U79">
        <v>346.5</v>
      </c>
      <c r="V79">
        <v>18.741900000000001</v>
      </c>
      <c r="W79">
        <v>31.56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29.58</v>
      </c>
      <c r="AG79">
        <v>39.622799999999998</v>
      </c>
      <c r="AH79">
        <v>140.34540000000001</v>
      </c>
      <c r="AI79">
        <v>0</v>
      </c>
      <c r="AJ79">
        <v>0</v>
      </c>
      <c r="AK79">
        <v>51.013800000000003</v>
      </c>
      <c r="AL79">
        <v>83.664000000000001</v>
      </c>
      <c r="AM79">
        <v>15.804048</v>
      </c>
      <c r="AN79">
        <v>1.03302</v>
      </c>
      <c r="AO79">
        <v>13.23</v>
      </c>
      <c r="AP79">
        <v>12.169499999999999</v>
      </c>
      <c r="AQ79">
        <v>62.244</v>
      </c>
      <c r="AR79">
        <v>15.456</v>
      </c>
      <c r="AS79">
        <v>9.4163999999999994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78.41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3161.2882470000009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653.15009999999995</v>
      </c>
      <c r="M80">
        <v>92</v>
      </c>
      <c r="N80">
        <v>118.125</v>
      </c>
      <c r="O80">
        <v>123.66562500000001</v>
      </c>
      <c r="P80">
        <v>102.6769</v>
      </c>
      <c r="Q80">
        <v>19.984999999999999</v>
      </c>
      <c r="R80">
        <v>42.390099999999997</v>
      </c>
      <c r="S80">
        <v>26.3901</v>
      </c>
      <c r="T80">
        <v>0</v>
      </c>
      <c r="U80">
        <v>346.5</v>
      </c>
      <c r="V80">
        <v>18.741900000000001</v>
      </c>
      <c r="W80">
        <v>31.56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29.58</v>
      </c>
      <c r="AG80">
        <v>39.622799999999998</v>
      </c>
      <c r="AH80">
        <v>140.34540000000001</v>
      </c>
      <c r="AI80">
        <v>0</v>
      </c>
      <c r="AJ80">
        <v>0</v>
      </c>
      <c r="AK80">
        <v>51.013800000000003</v>
      </c>
      <c r="AL80">
        <v>83.664000000000001</v>
      </c>
      <c r="AM80">
        <v>15.804048</v>
      </c>
      <c r="AN80">
        <v>1.03302</v>
      </c>
      <c r="AO80">
        <v>13.23</v>
      </c>
      <c r="AP80">
        <v>12.169499999999999</v>
      </c>
      <c r="AQ80">
        <v>62.244</v>
      </c>
      <c r="AR80">
        <v>15.456</v>
      </c>
      <c r="AS80">
        <v>9.4163999999999994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73.650000000000006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3156.5282470000011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653.15009999999995</v>
      </c>
      <c r="M81">
        <v>92</v>
      </c>
      <c r="N81">
        <v>118.125</v>
      </c>
      <c r="O81">
        <v>123.66562500000001</v>
      </c>
      <c r="P81">
        <v>102.6769</v>
      </c>
      <c r="Q81">
        <v>19.984999999999999</v>
      </c>
      <c r="R81">
        <v>42.390099999999997</v>
      </c>
      <c r="S81">
        <v>26.3901</v>
      </c>
      <c r="T81">
        <v>0</v>
      </c>
      <c r="U81">
        <v>346.5</v>
      </c>
      <c r="V81">
        <v>18.741900000000001</v>
      </c>
      <c r="W81">
        <v>31.56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29.58</v>
      </c>
      <c r="AG81">
        <v>39.622799999999998</v>
      </c>
      <c r="AH81">
        <v>140.34540000000001</v>
      </c>
      <c r="AI81">
        <v>0</v>
      </c>
      <c r="AJ81">
        <v>0</v>
      </c>
      <c r="AK81">
        <v>51.013800000000003</v>
      </c>
      <c r="AL81">
        <v>83.664000000000001</v>
      </c>
      <c r="AM81">
        <v>15.804048</v>
      </c>
      <c r="AN81">
        <v>1.03302</v>
      </c>
      <c r="AO81">
        <v>13.23</v>
      </c>
      <c r="AP81">
        <v>12.169499999999999</v>
      </c>
      <c r="AQ81">
        <v>62.244</v>
      </c>
      <c r="AR81">
        <v>15.456</v>
      </c>
      <c r="AS81">
        <v>9.4163999999999994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3150.7682470000009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653.15009999999995</v>
      </c>
      <c r="M82">
        <v>92</v>
      </c>
      <c r="N82">
        <v>118.125</v>
      </c>
      <c r="O82">
        <v>123.66562500000001</v>
      </c>
      <c r="P82">
        <v>102.6769</v>
      </c>
      <c r="Q82">
        <v>19.984999999999999</v>
      </c>
      <c r="R82">
        <v>42.390099999999997</v>
      </c>
      <c r="S82">
        <v>26.3901</v>
      </c>
      <c r="T82">
        <v>0</v>
      </c>
      <c r="U82">
        <v>346.5</v>
      </c>
      <c r="V82">
        <v>18.741900000000001</v>
      </c>
      <c r="W82">
        <v>31.56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29.58</v>
      </c>
      <c r="AG82">
        <v>39.622799999999998</v>
      </c>
      <c r="AH82">
        <v>140.34540000000001</v>
      </c>
      <c r="AI82">
        <v>0</v>
      </c>
      <c r="AJ82">
        <v>0</v>
      </c>
      <c r="AK82">
        <v>51.013800000000003</v>
      </c>
      <c r="AL82">
        <v>83.664000000000001</v>
      </c>
      <c r="AM82">
        <v>15.804048</v>
      </c>
      <c r="AN82">
        <v>1.03302</v>
      </c>
      <c r="AO82">
        <v>13.23</v>
      </c>
      <c r="AP82">
        <v>12.169499999999999</v>
      </c>
      <c r="AQ82">
        <v>62.244</v>
      </c>
      <c r="AR82">
        <v>15.456</v>
      </c>
      <c r="AS82">
        <v>9.4163999999999994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62.13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3145.0082470000011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653.15009999999995</v>
      </c>
      <c r="M83">
        <v>92</v>
      </c>
      <c r="N83">
        <v>118.125</v>
      </c>
      <c r="O83">
        <v>123.66562500000001</v>
      </c>
      <c r="P83">
        <v>102.6769</v>
      </c>
      <c r="Q83">
        <v>19.984999999999999</v>
      </c>
      <c r="R83">
        <v>42.390099999999997</v>
      </c>
      <c r="S83">
        <v>26.3901</v>
      </c>
      <c r="T83">
        <v>0</v>
      </c>
      <c r="U83">
        <v>346.5</v>
      </c>
      <c r="V83">
        <v>18.741900000000001</v>
      </c>
      <c r="W83">
        <v>30.35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29.58</v>
      </c>
      <c r="AG83">
        <v>39.622799999999998</v>
      </c>
      <c r="AH83">
        <v>140.34540000000001</v>
      </c>
      <c r="AI83">
        <v>0</v>
      </c>
      <c r="AJ83">
        <v>0</v>
      </c>
      <c r="AK83">
        <v>51.013800000000003</v>
      </c>
      <c r="AL83">
        <v>83.664000000000001</v>
      </c>
      <c r="AM83">
        <v>15.804048</v>
      </c>
      <c r="AN83">
        <v>1.03302</v>
      </c>
      <c r="AO83">
        <v>13.23</v>
      </c>
      <c r="AP83">
        <v>12.169499999999999</v>
      </c>
      <c r="AQ83">
        <v>62.244</v>
      </c>
      <c r="AR83">
        <v>15.456</v>
      </c>
      <c r="AS83">
        <v>9.4163999999999994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64.099999999999994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3145.7682470000009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653.15009999999995</v>
      </c>
      <c r="M84">
        <v>92</v>
      </c>
      <c r="N84">
        <v>118.125</v>
      </c>
      <c r="O84">
        <v>123.66562500000001</v>
      </c>
      <c r="P84">
        <v>102.6769</v>
      </c>
      <c r="Q84">
        <v>19.984999999999999</v>
      </c>
      <c r="R84">
        <v>42.390099999999997</v>
      </c>
      <c r="S84">
        <v>26.3901</v>
      </c>
      <c r="T84">
        <v>0</v>
      </c>
      <c r="U84">
        <v>346.5</v>
      </c>
      <c r="V84">
        <v>18.741900000000001</v>
      </c>
      <c r="W84">
        <v>30.35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29.58</v>
      </c>
      <c r="AG84">
        <v>39.622799999999998</v>
      </c>
      <c r="AH84">
        <v>140.34540000000001</v>
      </c>
      <c r="AI84">
        <v>0</v>
      </c>
      <c r="AJ84">
        <v>0</v>
      </c>
      <c r="AK84">
        <v>51.013800000000003</v>
      </c>
      <c r="AL84">
        <v>83.664000000000001</v>
      </c>
      <c r="AM84">
        <v>15.804048</v>
      </c>
      <c r="AN84">
        <v>1.03302</v>
      </c>
      <c r="AO84">
        <v>13.23</v>
      </c>
      <c r="AP84">
        <v>12.169499999999999</v>
      </c>
      <c r="AQ84">
        <v>62.244</v>
      </c>
      <c r="AR84">
        <v>48.576000000000001</v>
      </c>
      <c r="AS84">
        <v>9.4163999999999994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60.41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3175.1982470000007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653.15009999999995</v>
      </c>
      <c r="M85">
        <v>92</v>
      </c>
      <c r="N85">
        <v>118.125</v>
      </c>
      <c r="O85">
        <v>123.66562500000001</v>
      </c>
      <c r="P85">
        <v>102.6769</v>
      </c>
      <c r="Q85">
        <v>19.984999999999999</v>
      </c>
      <c r="R85">
        <v>42.390099999999997</v>
      </c>
      <c r="S85">
        <v>26.3901</v>
      </c>
      <c r="T85">
        <v>0</v>
      </c>
      <c r="U85">
        <v>346.5</v>
      </c>
      <c r="V85">
        <v>18.741900000000001</v>
      </c>
      <c r="W85">
        <v>30.35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29.58</v>
      </c>
      <c r="AG85">
        <v>39.622799999999998</v>
      </c>
      <c r="AH85">
        <v>140.34540000000001</v>
      </c>
      <c r="AI85">
        <v>0</v>
      </c>
      <c r="AJ85">
        <v>0</v>
      </c>
      <c r="AK85">
        <v>51.013800000000003</v>
      </c>
      <c r="AL85">
        <v>83.664000000000001</v>
      </c>
      <c r="AM85">
        <v>15.804048</v>
      </c>
      <c r="AN85">
        <v>1.03302</v>
      </c>
      <c r="AO85">
        <v>13.23</v>
      </c>
      <c r="AP85">
        <v>12.169499999999999</v>
      </c>
      <c r="AQ85">
        <v>62.244</v>
      </c>
      <c r="AR85">
        <v>48.576000000000001</v>
      </c>
      <c r="AS85">
        <v>9.4163999999999994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3172.4482470000007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653.15009999999995</v>
      </c>
      <c r="M86">
        <v>92</v>
      </c>
      <c r="N86">
        <v>118.125</v>
      </c>
      <c r="O86">
        <v>123.66562500000001</v>
      </c>
      <c r="P86">
        <v>102.6769</v>
      </c>
      <c r="Q86">
        <v>19.984999999999999</v>
      </c>
      <c r="R86">
        <v>42.390099999999997</v>
      </c>
      <c r="S86">
        <v>26.3901</v>
      </c>
      <c r="T86">
        <v>0</v>
      </c>
      <c r="U86">
        <v>346.5</v>
      </c>
      <c r="V86">
        <v>18.741900000000001</v>
      </c>
      <c r="W86">
        <v>30.35</v>
      </c>
      <c r="X86">
        <v>147.515625</v>
      </c>
      <c r="Y86">
        <v>0</v>
      </c>
      <c r="Z86">
        <v>1.1000000000000001</v>
      </c>
      <c r="AA86">
        <v>37.92</v>
      </c>
      <c r="AB86">
        <v>39.510120000000001</v>
      </c>
      <c r="AC86">
        <v>29.062808</v>
      </c>
      <c r="AD86">
        <v>0</v>
      </c>
      <c r="AE86">
        <v>49.436556000000003</v>
      </c>
      <c r="AF86">
        <v>26.622</v>
      </c>
      <c r="AG86">
        <v>39.622799999999998</v>
      </c>
      <c r="AH86">
        <v>140.34540000000001</v>
      </c>
      <c r="AI86">
        <v>0</v>
      </c>
      <c r="AJ86">
        <v>0</v>
      </c>
      <c r="AK86">
        <v>51.013800000000003</v>
      </c>
      <c r="AL86">
        <v>83.664000000000001</v>
      </c>
      <c r="AM86">
        <v>15.804048</v>
      </c>
      <c r="AN86">
        <v>1.03302</v>
      </c>
      <c r="AO86">
        <v>13.23</v>
      </c>
      <c r="AP86">
        <v>12.169499999999999</v>
      </c>
      <c r="AQ86">
        <v>58.527000000000001</v>
      </c>
      <c r="AR86">
        <v>11.04</v>
      </c>
      <c r="AS86">
        <v>9.4163999999999994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55.82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3103.6077670000009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653.15009999999995</v>
      </c>
      <c r="M87">
        <v>92</v>
      </c>
      <c r="N87">
        <v>118.125</v>
      </c>
      <c r="O87">
        <v>123.66562500000001</v>
      </c>
      <c r="P87">
        <v>102.6769</v>
      </c>
      <c r="Q87">
        <v>19.984999999999999</v>
      </c>
      <c r="R87">
        <v>42.390099999999997</v>
      </c>
      <c r="S87">
        <v>24.858000000000001</v>
      </c>
      <c r="T87">
        <v>0</v>
      </c>
      <c r="U87">
        <v>346.5</v>
      </c>
      <c r="V87">
        <v>18.741900000000001</v>
      </c>
      <c r="W87">
        <v>30.35</v>
      </c>
      <c r="X87">
        <v>147.515625</v>
      </c>
      <c r="Y87">
        <v>0</v>
      </c>
      <c r="Z87">
        <v>1.1000000000000001</v>
      </c>
      <c r="AA87">
        <v>37.92</v>
      </c>
      <c r="AB87">
        <v>39.510120000000001</v>
      </c>
      <c r="AC87">
        <v>29.062808</v>
      </c>
      <c r="AD87">
        <v>0</v>
      </c>
      <c r="AE87">
        <v>49.436556000000003</v>
      </c>
      <c r="AF87">
        <v>26.622</v>
      </c>
      <c r="AG87">
        <v>39.622799999999998</v>
      </c>
      <c r="AH87">
        <v>140.34540000000001</v>
      </c>
      <c r="AI87">
        <v>0</v>
      </c>
      <c r="AJ87">
        <v>0</v>
      </c>
      <c r="AK87">
        <v>51.013800000000003</v>
      </c>
      <c r="AL87">
        <v>83.664000000000001</v>
      </c>
      <c r="AM87">
        <v>15.804048</v>
      </c>
      <c r="AN87">
        <v>1.03302</v>
      </c>
      <c r="AO87">
        <v>13.23</v>
      </c>
      <c r="AP87">
        <v>12.169499999999999</v>
      </c>
      <c r="AQ87">
        <v>45.36</v>
      </c>
      <c r="AR87">
        <v>11.04</v>
      </c>
      <c r="AS87">
        <v>9.4163999999999994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52.13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3085.2186670000006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653.15009999999995</v>
      </c>
      <c r="M88">
        <v>92</v>
      </c>
      <c r="N88">
        <v>118.125</v>
      </c>
      <c r="O88">
        <v>123.66562500000001</v>
      </c>
      <c r="P88">
        <v>102.6769</v>
      </c>
      <c r="Q88">
        <v>19.984999999999999</v>
      </c>
      <c r="R88">
        <v>42.390099999999997</v>
      </c>
      <c r="S88">
        <v>24.858000000000001</v>
      </c>
      <c r="T88">
        <v>0</v>
      </c>
      <c r="U88">
        <v>346.5</v>
      </c>
      <c r="V88">
        <v>18.741900000000001</v>
      </c>
      <c r="W88">
        <v>30.35</v>
      </c>
      <c r="X88">
        <v>147.515625</v>
      </c>
      <c r="Y88">
        <v>0</v>
      </c>
      <c r="Z88">
        <v>1.1000000000000001</v>
      </c>
      <c r="AA88">
        <v>37.92</v>
      </c>
      <c r="AB88">
        <v>39.510120000000001</v>
      </c>
      <c r="AC88">
        <v>29.062808</v>
      </c>
      <c r="AD88">
        <v>0</v>
      </c>
      <c r="AE88">
        <v>49.436556000000003</v>
      </c>
      <c r="AF88">
        <v>26.622</v>
      </c>
      <c r="AG88">
        <v>39.622799999999998</v>
      </c>
      <c r="AH88">
        <v>140.34540000000001</v>
      </c>
      <c r="AI88">
        <v>0</v>
      </c>
      <c r="AJ88">
        <v>0</v>
      </c>
      <c r="AK88">
        <v>51.013800000000003</v>
      </c>
      <c r="AL88">
        <v>83.664000000000001</v>
      </c>
      <c r="AM88">
        <v>15.804048</v>
      </c>
      <c r="AN88">
        <v>1.03302</v>
      </c>
      <c r="AO88">
        <v>13.23</v>
      </c>
      <c r="AP88">
        <v>12.169499999999999</v>
      </c>
      <c r="AQ88">
        <v>45.36</v>
      </c>
      <c r="AR88">
        <v>11.04</v>
      </c>
      <c r="AS88">
        <v>9.4163999999999994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52.13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3085.2186670000006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653.15009999999995</v>
      </c>
      <c r="M89">
        <v>92</v>
      </c>
      <c r="N89">
        <v>118.125</v>
      </c>
      <c r="O89">
        <v>123.66562500000001</v>
      </c>
      <c r="P89">
        <v>102.6769</v>
      </c>
      <c r="Q89">
        <v>19.984999999999999</v>
      </c>
      <c r="R89">
        <v>42.390099999999997</v>
      </c>
      <c r="S89">
        <v>24.858000000000001</v>
      </c>
      <c r="T89">
        <v>0</v>
      </c>
      <c r="U89">
        <v>346.5</v>
      </c>
      <c r="V89">
        <v>18.741900000000001</v>
      </c>
      <c r="W89">
        <v>30.35</v>
      </c>
      <c r="X89">
        <v>147.515625</v>
      </c>
      <c r="Y89">
        <v>0</v>
      </c>
      <c r="Z89">
        <v>1.1000000000000001</v>
      </c>
      <c r="AA89">
        <v>37.92</v>
      </c>
      <c r="AB89">
        <v>39.510120000000001</v>
      </c>
      <c r="AC89">
        <v>29.062808</v>
      </c>
      <c r="AD89">
        <v>0</v>
      </c>
      <c r="AE89">
        <v>49.436556000000003</v>
      </c>
      <c r="AF89">
        <v>26.622</v>
      </c>
      <c r="AG89">
        <v>39.622799999999998</v>
      </c>
      <c r="AH89">
        <v>140.34540000000001</v>
      </c>
      <c r="AI89">
        <v>0</v>
      </c>
      <c r="AJ89">
        <v>0</v>
      </c>
      <c r="AK89">
        <v>51.013800000000003</v>
      </c>
      <c r="AL89">
        <v>83.664000000000001</v>
      </c>
      <c r="AM89">
        <v>15.804048</v>
      </c>
      <c r="AN89">
        <v>1.03302</v>
      </c>
      <c r="AO89">
        <v>11.172000000000001</v>
      </c>
      <c r="AP89">
        <v>10.888500000000001</v>
      </c>
      <c r="AQ89">
        <v>45.36</v>
      </c>
      <c r="AR89">
        <v>11.04</v>
      </c>
      <c r="AS89">
        <v>9.4163999999999994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3080.0396670000005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653.15009999999995</v>
      </c>
      <c r="M90">
        <v>92</v>
      </c>
      <c r="N90">
        <v>118.125</v>
      </c>
      <c r="O90">
        <v>123.66562500000001</v>
      </c>
      <c r="P90">
        <v>102.6769</v>
      </c>
      <c r="Q90">
        <v>19.984999999999999</v>
      </c>
      <c r="R90">
        <v>42.390099999999997</v>
      </c>
      <c r="S90">
        <v>24.858000000000001</v>
      </c>
      <c r="T90">
        <v>0</v>
      </c>
      <c r="U90">
        <v>346.5</v>
      </c>
      <c r="V90">
        <v>18.741900000000001</v>
      </c>
      <c r="W90">
        <v>30.35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0</v>
      </c>
      <c r="AE90">
        <v>49.436556000000003</v>
      </c>
      <c r="AF90">
        <v>29.58</v>
      </c>
      <c r="AG90">
        <v>39.622799999999998</v>
      </c>
      <c r="AH90">
        <v>140.34540000000001</v>
      </c>
      <c r="AI90">
        <v>0</v>
      </c>
      <c r="AJ90">
        <v>0</v>
      </c>
      <c r="AK90">
        <v>51.013800000000003</v>
      </c>
      <c r="AL90">
        <v>83.664000000000001</v>
      </c>
      <c r="AM90">
        <v>15.804048</v>
      </c>
      <c r="AN90">
        <v>1.03302</v>
      </c>
      <c r="AO90">
        <v>11.172000000000001</v>
      </c>
      <c r="AP90">
        <v>10.888500000000001</v>
      </c>
      <c r="AQ90">
        <v>62.244</v>
      </c>
      <c r="AR90">
        <v>11.04</v>
      </c>
      <c r="AS90">
        <v>9.4163999999999994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3116.0513470000005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653.15009999999995</v>
      </c>
      <c r="M91">
        <v>92</v>
      </c>
      <c r="N91">
        <v>118.125</v>
      </c>
      <c r="O91">
        <v>123.66562500000001</v>
      </c>
      <c r="P91">
        <v>102.6769</v>
      </c>
      <c r="Q91">
        <v>19.984999999999999</v>
      </c>
      <c r="R91">
        <v>42.390099999999997</v>
      </c>
      <c r="S91">
        <v>24.858000000000001</v>
      </c>
      <c r="T91">
        <v>0</v>
      </c>
      <c r="U91">
        <v>346.5</v>
      </c>
      <c r="V91">
        <v>18.741900000000001</v>
      </c>
      <c r="W91">
        <v>30.35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0</v>
      </c>
      <c r="AE91">
        <v>49.436556000000003</v>
      </c>
      <c r="AF91">
        <v>29.58</v>
      </c>
      <c r="AG91">
        <v>39.622799999999998</v>
      </c>
      <c r="AH91">
        <v>140.34540000000001</v>
      </c>
      <c r="AI91">
        <v>0</v>
      </c>
      <c r="AJ91">
        <v>0</v>
      </c>
      <c r="AK91">
        <v>51.013800000000003</v>
      </c>
      <c r="AL91">
        <v>83.664000000000001</v>
      </c>
      <c r="AM91">
        <v>15.804048</v>
      </c>
      <c r="AN91">
        <v>1.03302</v>
      </c>
      <c r="AO91">
        <v>11.172000000000001</v>
      </c>
      <c r="AP91">
        <v>10.888500000000001</v>
      </c>
      <c r="AQ91">
        <v>62.244</v>
      </c>
      <c r="AR91">
        <v>13.247999999999999</v>
      </c>
      <c r="AS91">
        <v>9.4163999999999994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3114.5693470000006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118.125</v>
      </c>
      <c r="O92">
        <v>123.66562500000001</v>
      </c>
      <c r="P92">
        <v>102.6769</v>
      </c>
      <c r="Q92">
        <v>19.984999999999999</v>
      </c>
      <c r="R92">
        <v>42.390099999999997</v>
      </c>
      <c r="S92">
        <v>24.858000000000001</v>
      </c>
      <c r="T92">
        <v>0</v>
      </c>
      <c r="U92">
        <v>346.5</v>
      </c>
      <c r="V92">
        <v>18.741900000000001</v>
      </c>
      <c r="W92">
        <v>30.35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0</v>
      </c>
      <c r="AE92">
        <v>49.436556000000003</v>
      </c>
      <c r="AF92">
        <v>29.58</v>
      </c>
      <c r="AG92">
        <v>39.622799999999998</v>
      </c>
      <c r="AH92">
        <v>140.34540000000001</v>
      </c>
      <c r="AI92">
        <v>0</v>
      </c>
      <c r="AJ92">
        <v>0</v>
      </c>
      <c r="AK92">
        <v>51.013800000000003</v>
      </c>
      <c r="AL92">
        <v>83.664000000000001</v>
      </c>
      <c r="AM92">
        <v>15.804048</v>
      </c>
      <c r="AN92">
        <v>1.03302</v>
      </c>
      <c r="AO92">
        <v>11.172000000000001</v>
      </c>
      <c r="AP92">
        <v>10.888500000000001</v>
      </c>
      <c r="AQ92">
        <v>62.244</v>
      </c>
      <c r="AR92">
        <v>13.247999999999999</v>
      </c>
      <c r="AS92">
        <v>9.4163999999999994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47.52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3115.4893470000006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609.57995700000004</v>
      </c>
      <c r="L93">
        <v>606.91999999999996</v>
      </c>
      <c r="M93">
        <v>92</v>
      </c>
      <c r="N93">
        <v>118.125</v>
      </c>
      <c r="O93">
        <v>123.66562500000001</v>
      </c>
      <c r="P93">
        <v>99</v>
      </c>
      <c r="Q93">
        <v>15.9125</v>
      </c>
      <c r="R93">
        <v>42.390099999999997</v>
      </c>
      <c r="S93">
        <v>21.613008000000001</v>
      </c>
      <c r="T93">
        <v>0</v>
      </c>
      <c r="U93">
        <v>346.5</v>
      </c>
      <c r="V93">
        <v>18.741900000000001</v>
      </c>
      <c r="W93">
        <v>30.35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0</v>
      </c>
      <c r="AE93">
        <v>49.436556000000003</v>
      </c>
      <c r="AF93">
        <v>29.58</v>
      </c>
      <c r="AG93">
        <v>39.622799999999998</v>
      </c>
      <c r="AH93">
        <v>140.34540000000001</v>
      </c>
      <c r="AI93">
        <v>0</v>
      </c>
      <c r="AJ93">
        <v>0</v>
      </c>
      <c r="AK93">
        <v>51.013800000000003</v>
      </c>
      <c r="AL93">
        <v>83.664000000000001</v>
      </c>
      <c r="AM93">
        <v>15.804048</v>
      </c>
      <c r="AN93">
        <v>1.03302</v>
      </c>
      <c r="AO93">
        <v>11.172000000000001</v>
      </c>
      <c r="AP93">
        <v>10.888500000000001</v>
      </c>
      <c r="AQ93">
        <v>62.244</v>
      </c>
      <c r="AR93">
        <v>13.247999999999999</v>
      </c>
      <c r="AS93">
        <v>9.4163999999999994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2986.7646550000004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606.74680000000001</v>
      </c>
      <c r="L94">
        <v>606.91999999999996</v>
      </c>
      <c r="M94">
        <v>92</v>
      </c>
      <c r="N94">
        <v>118.125</v>
      </c>
      <c r="O94">
        <v>123.66562500000001</v>
      </c>
      <c r="P94">
        <v>99</v>
      </c>
      <c r="Q94">
        <v>15.9125</v>
      </c>
      <c r="R94">
        <v>42.390099999999997</v>
      </c>
      <c r="S94">
        <v>21.545500000000001</v>
      </c>
      <c r="T94">
        <v>0</v>
      </c>
      <c r="U94">
        <v>346.5</v>
      </c>
      <c r="V94">
        <v>18.741900000000001</v>
      </c>
      <c r="W94">
        <v>30.35</v>
      </c>
      <c r="X94">
        <v>147.515625</v>
      </c>
      <c r="Y94">
        <v>0</v>
      </c>
      <c r="Z94">
        <v>19.6614</v>
      </c>
      <c r="AA94">
        <v>39.5</v>
      </c>
      <c r="AB94">
        <v>39.510120000000001</v>
      </c>
      <c r="AC94">
        <v>29.062808</v>
      </c>
      <c r="AD94">
        <v>0</v>
      </c>
      <c r="AE94">
        <v>49.436556000000003</v>
      </c>
      <c r="AF94">
        <v>29.58</v>
      </c>
      <c r="AG94">
        <v>39.622799999999998</v>
      </c>
      <c r="AH94">
        <v>140.34540000000001</v>
      </c>
      <c r="AI94">
        <v>0</v>
      </c>
      <c r="AJ94">
        <v>0</v>
      </c>
      <c r="AK94">
        <v>51.013800000000003</v>
      </c>
      <c r="AL94">
        <v>83.664000000000001</v>
      </c>
      <c r="AM94">
        <v>15.804048</v>
      </c>
      <c r="AN94">
        <v>1.03302</v>
      </c>
      <c r="AO94">
        <v>11.172000000000001</v>
      </c>
      <c r="AP94">
        <v>10.888500000000001</v>
      </c>
      <c r="AQ94">
        <v>62.244</v>
      </c>
      <c r="AR94">
        <v>13.247999999999999</v>
      </c>
      <c r="AS94">
        <v>9.4163999999999994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45.68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2980.2959100000003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606.74680000000001</v>
      </c>
      <c r="L95">
        <v>606.91999999999996</v>
      </c>
      <c r="M95">
        <v>92</v>
      </c>
      <c r="N95">
        <v>118.125</v>
      </c>
      <c r="O95">
        <v>123.66562500000001</v>
      </c>
      <c r="P95">
        <v>99</v>
      </c>
      <c r="Q95">
        <v>15.9125</v>
      </c>
      <c r="R95">
        <v>42.390099999999997</v>
      </c>
      <c r="S95">
        <v>21.545500000000001</v>
      </c>
      <c r="T95">
        <v>0</v>
      </c>
      <c r="U95">
        <v>346.5</v>
      </c>
      <c r="V95">
        <v>14.253199</v>
      </c>
      <c r="W95">
        <v>30.35</v>
      </c>
      <c r="X95">
        <v>147.515625</v>
      </c>
      <c r="Y95">
        <v>0</v>
      </c>
      <c r="Z95">
        <v>13.043799999999999</v>
      </c>
      <c r="AA95">
        <v>28.09872</v>
      </c>
      <c r="AB95">
        <v>39.510120000000001</v>
      </c>
      <c r="AC95">
        <v>29.062808</v>
      </c>
      <c r="AD95">
        <v>0</v>
      </c>
      <c r="AE95">
        <v>49.436556000000003</v>
      </c>
      <c r="AF95">
        <v>17.748000000000001</v>
      </c>
      <c r="AG95">
        <v>39.622799999999998</v>
      </c>
      <c r="AH95">
        <v>140.34540000000001</v>
      </c>
      <c r="AI95">
        <v>0</v>
      </c>
      <c r="AJ95">
        <v>0</v>
      </c>
      <c r="AK95">
        <v>51.013800000000003</v>
      </c>
      <c r="AL95">
        <v>83.664000000000001</v>
      </c>
      <c r="AM95">
        <v>15.804048</v>
      </c>
      <c r="AN95">
        <v>1.03302</v>
      </c>
      <c r="AO95">
        <v>11.172000000000001</v>
      </c>
      <c r="AP95">
        <v>10.888500000000001</v>
      </c>
      <c r="AQ95">
        <v>60.48</v>
      </c>
      <c r="AR95">
        <v>12.144</v>
      </c>
      <c r="AS95">
        <v>9.4163999999999994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44.76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2942.1683290000005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606.74680000000001</v>
      </c>
      <c r="L96">
        <v>606.91999999999996</v>
      </c>
      <c r="M96">
        <v>92</v>
      </c>
      <c r="N96">
        <v>118.125</v>
      </c>
      <c r="O96">
        <v>123.66562500000001</v>
      </c>
      <c r="P96">
        <v>99</v>
      </c>
      <c r="Q96">
        <v>15.9125</v>
      </c>
      <c r="R96">
        <v>42.390099999999997</v>
      </c>
      <c r="S96">
        <v>21.545500000000001</v>
      </c>
      <c r="T96">
        <v>0</v>
      </c>
      <c r="U96">
        <v>346.5</v>
      </c>
      <c r="V96">
        <v>14.253199</v>
      </c>
      <c r="W96">
        <v>30.35</v>
      </c>
      <c r="X96">
        <v>147.515625</v>
      </c>
      <c r="Y96">
        <v>0</v>
      </c>
      <c r="Z96">
        <v>13.043799999999999</v>
      </c>
      <c r="AA96">
        <v>28.09872</v>
      </c>
      <c r="AB96">
        <v>39.510120000000001</v>
      </c>
      <c r="AC96">
        <v>29.062808</v>
      </c>
      <c r="AD96">
        <v>0</v>
      </c>
      <c r="AE96">
        <v>49.436556000000003</v>
      </c>
      <c r="AF96">
        <v>8.8740000000000006</v>
      </c>
      <c r="AG96">
        <v>39.622799999999998</v>
      </c>
      <c r="AH96">
        <v>140.34540000000001</v>
      </c>
      <c r="AI96">
        <v>0</v>
      </c>
      <c r="AJ96">
        <v>0</v>
      </c>
      <c r="AK96">
        <v>51.013800000000003</v>
      </c>
      <c r="AL96">
        <v>83.664000000000001</v>
      </c>
      <c r="AM96">
        <v>15.804048</v>
      </c>
      <c r="AN96">
        <v>1.03302</v>
      </c>
      <c r="AO96">
        <v>11.172000000000001</v>
      </c>
      <c r="AP96">
        <v>10.888500000000001</v>
      </c>
      <c r="AQ96">
        <v>60.48</v>
      </c>
      <c r="AR96">
        <v>12.144</v>
      </c>
      <c r="AS96">
        <v>9.4163999999999994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42.92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2931.4543290000001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606.74680000000001</v>
      </c>
      <c r="L97">
        <v>606.91999999999996</v>
      </c>
      <c r="M97">
        <v>92</v>
      </c>
      <c r="N97">
        <v>118.125</v>
      </c>
      <c r="O97">
        <v>123.66562500000001</v>
      </c>
      <c r="P97">
        <v>99</v>
      </c>
      <c r="Q97">
        <v>15.9125</v>
      </c>
      <c r="R97">
        <v>42.390099999999997</v>
      </c>
      <c r="S97">
        <v>21.545500000000001</v>
      </c>
      <c r="T97">
        <v>0</v>
      </c>
      <c r="U97">
        <v>346.5</v>
      </c>
      <c r="V97">
        <v>14.253199</v>
      </c>
      <c r="W97">
        <v>30.35</v>
      </c>
      <c r="X97">
        <v>147.515625</v>
      </c>
      <c r="Y97">
        <v>0</v>
      </c>
      <c r="Z97">
        <v>13.043799999999999</v>
      </c>
      <c r="AA97">
        <v>28.09872</v>
      </c>
      <c r="AB97">
        <v>39.510120000000001</v>
      </c>
      <c r="AC97">
        <v>29.062808</v>
      </c>
      <c r="AD97">
        <v>0</v>
      </c>
      <c r="AE97">
        <v>49.436556000000003</v>
      </c>
      <c r="AF97">
        <v>8.8740000000000006</v>
      </c>
      <c r="AG97">
        <v>39.622799999999998</v>
      </c>
      <c r="AH97">
        <v>140.34540000000001</v>
      </c>
      <c r="AI97">
        <v>0</v>
      </c>
      <c r="AJ97">
        <v>0</v>
      </c>
      <c r="AK97">
        <v>51.013800000000003</v>
      </c>
      <c r="AL97">
        <v>83.664000000000001</v>
      </c>
      <c r="AM97">
        <v>15.804048</v>
      </c>
      <c r="AN97">
        <v>1.03302</v>
      </c>
      <c r="AO97">
        <v>11.172000000000001</v>
      </c>
      <c r="AP97">
        <v>10.888500000000001</v>
      </c>
      <c r="AQ97">
        <v>60.48</v>
      </c>
      <c r="AR97">
        <v>12.144</v>
      </c>
      <c r="AS97">
        <v>9.4163999999999994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40.15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2928.6843290000002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606.74680000000001</v>
      </c>
      <c r="L98">
        <v>606.91999999999996</v>
      </c>
      <c r="M98">
        <v>92</v>
      </c>
      <c r="N98">
        <v>118.125</v>
      </c>
      <c r="O98">
        <v>123.66562500000001</v>
      </c>
      <c r="P98">
        <v>99</v>
      </c>
      <c r="Q98">
        <v>15.9125</v>
      </c>
      <c r="R98">
        <v>42.390099999999997</v>
      </c>
      <c r="S98">
        <v>21.545500000000001</v>
      </c>
      <c r="T98">
        <v>0</v>
      </c>
      <c r="U98">
        <v>346.5</v>
      </c>
      <c r="V98">
        <v>14.253199</v>
      </c>
      <c r="W98">
        <v>30.35</v>
      </c>
      <c r="X98">
        <v>147.515625</v>
      </c>
      <c r="Y98">
        <v>0</v>
      </c>
      <c r="Z98">
        <v>13.043799999999999</v>
      </c>
      <c r="AA98">
        <v>27.413</v>
      </c>
      <c r="AB98">
        <v>39.510120000000001</v>
      </c>
      <c r="AC98">
        <v>29.062808</v>
      </c>
      <c r="AD98">
        <v>0</v>
      </c>
      <c r="AE98">
        <v>49.436556000000003</v>
      </c>
      <c r="AF98">
        <v>8.8740000000000006</v>
      </c>
      <c r="AG98">
        <v>39.622799999999998</v>
      </c>
      <c r="AH98">
        <v>140.34540000000001</v>
      </c>
      <c r="AI98">
        <v>0</v>
      </c>
      <c r="AJ98">
        <v>0</v>
      </c>
      <c r="AK98">
        <v>51.013800000000003</v>
      </c>
      <c r="AL98">
        <v>83.664000000000001</v>
      </c>
      <c r="AM98">
        <v>15.804048</v>
      </c>
      <c r="AN98">
        <v>1.03302</v>
      </c>
      <c r="AO98">
        <v>11.172000000000001</v>
      </c>
      <c r="AP98">
        <v>10.888500000000001</v>
      </c>
      <c r="AQ98">
        <v>60.48</v>
      </c>
      <c r="AR98">
        <v>14.352</v>
      </c>
      <c r="AS98">
        <v>11.434200000000001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39.229999999999997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2931.3044090000003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11.89695535874999</v>
      </c>
      <c r="L99">
        <f t="shared" si="2"/>
        <v>11.153683570249992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2.4570508000000029</v>
      </c>
      <c r="Q99">
        <f t="shared" si="2"/>
        <v>0.32473654799999979</v>
      </c>
      <c r="R99">
        <f t="shared" si="2"/>
        <v>0.80957408525000063</v>
      </c>
      <c r="S99">
        <f t="shared" si="2"/>
        <v>0.40720568250000011</v>
      </c>
      <c r="T99">
        <f t="shared" si="2"/>
        <v>0</v>
      </c>
      <c r="U99">
        <f t="shared" si="2"/>
        <v>7.4440305997499969</v>
      </c>
      <c r="V99">
        <f t="shared" si="2"/>
        <v>0.28258127399999988</v>
      </c>
      <c r="W99">
        <f t="shared" si="2"/>
        <v>0.70695834874999941</v>
      </c>
      <c r="X99">
        <f t="shared" si="2"/>
        <v>3.2875263827500003</v>
      </c>
      <c r="Y99">
        <f t="shared" si="2"/>
        <v>0</v>
      </c>
      <c r="Z99">
        <f t="shared" si="2"/>
        <v>0.13286075000000008</v>
      </c>
      <c r="AA99">
        <f t="shared" si="2"/>
        <v>0.45819130999999974</v>
      </c>
      <c r="AB99">
        <f t="shared" si="2"/>
        <v>0.91441133999999891</v>
      </c>
      <c r="AC99">
        <f t="shared" si="2"/>
        <v>0.60286289399999948</v>
      </c>
      <c r="AD99">
        <f t="shared" si="2"/>
        <v>0</v>
      </c>
      <c r="AE99">
        <f t="shared" si="2"/>
        <v>1.1864773440000005</v>
      </c>
      <c r="AF99">
        <f t="shared" si="2"/>
        <v>0.29727900000000024</v>
      </c>
      <c r="AG99">
        <f t="shared" si="2"/>
        <v>0.95094720000000166</v>
      </c>
      <c r="AH99">
        <f t="shared" si="2"/>
        <v>3.0875988000000008</v>
      </c>
      <c r="AI99">
        <f t="shared" si="2"/>
        <v>0</v>
      </c>
      <c r="AJ99">
        <f t="shared" si="2"/>
        <v>0</v>
      </c>
      <c r="AK99">
        <f t="shared" si="2"/>
        <v>1.2243312000000004</v>
      </c>
      <c r="AL99">
        <f t="shared" si="2"/>
        <v>1.9910869999999976</v>
      </c>
      <c r="AM99">
        <f t="shared" si="2"/>
        <v>0.13332666000000007</v>
      </c>
      <c r="AN99">
        <f t="shared" si="2"/>
        <v>2.516551499999993E-2</v>
      </c>
      <c r="AO99">
        <f t="shared" si="2"/>
        <v>0.32281200000000021</v>
      </c>
      <c r="AP99">
        <f t="shared" si="2"/>
        <v>0.28566299999999978</v>
      </c>
      <c r="AQ99">
        <f t="shared" si="2"/>
        <v>0.58879799999999982</v>
      </c>
      <c r="AR99">
        <f t="shared" si="2"/>
        <v>0.38971199999999984</v>
      </c>
      <c r="AS99">
        <f t="shared" si="2"/>
        <v>0.30687375000000044</v>
      </c>
      <c r="AT99">
        <f t="shared" si="2"/>
        <v>0.47082575649999969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1.7243074999999997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61.874808669500005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577.49640399999998</v>
      </c>
      <c r="L3">
        <v>534.86908000000005</v>
      </c>
      <c r="M3">
        <v>88.292400000000001</v>
      </c>
      <c r="N3">
        <v>113.36456200000001</v>
      </c>
      <c r="O3">
        <v>118.6819</v>
      </c>
      <c r="P3">
        <v>97.889399999999995</v>
      </c>
      <c r="Q3">
        <v>13.224282000000001</v>
      </c>
      <c r="R3">
        <v>40.676693</v>
      </c>
      <c r="S3">
        <v>17.841303</v>
      </c>
      <c r="T3">
        <v>0</v>
      </c>
      <c r="U3">
        <v>263.43765000000002</v>
      </c>
      <c r="V3">
        <v>13.675725</v>
      </c>
      <c r="W3">
        <v>29.709433000000001</v>
      </c>
      <c r="X3">
        <v>141.57074499999999</v>
      </c>
      <c r="Y3">
        <v>0</v>
      </c>
      <c r="Z3">
        <v>0</v>
      </c>
      <c r="AA3">
        <v>26.914785999999999</v>
      </c>
      <c r="AB3">
        <v>37.917862</v>
      </c>
      <c r="AC3">
        <v>27.891577000000002</v>
      </c>
      <c r="AD3">
        <v>0</v>
      </c>
      <c r="AE3">
        <v>47.444262999999999</v>
      </c>
      <c r="AF3">
        <v>8.5163779999999996</v>
      </c>
      <c r="AG3">
        <v>38.026001000000001</v>
      </c>
      <c r="AH3">
        <v>112.24123400000001</v>
      </c>
      <c r="AI3">
        <v>0</v>
      </c>
      <c r="AJ3">
        <v>0</v>
      </c>
      <c r="AK3">
        <v>48.957943999999998</v>
      </c>
      <c r="AL3">
        <v>82.522683999999998</v>
      </c>
      <c r="AM3">
        <v>0</v>
      </c>
      <c r="AN3">
        <v>1.0281070000000001</v>
      </c>
      <c r="AO3">
        <v>14.10759</v>
      </c>
      <c r="AP3">
        <v>12.785507000000001</v>
      </c>
      <c r="AQ3">
        <v>43.531992000000002</v>
      </c>
      <c r="AR3">
        <v>46.618386999999998</v>
      </c>
      <c r="AS3">
        <v>30.983723000000001</v>
      </c>
      <c r="AT3">
        <v>19.194008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19.190000000000001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2668.6016199999999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577.49640399999998</v>
      </c>
      <c r="L4">
        <v>491.774272</v>
      </c>
      <c r="M4">
        <v>88.292400000000001</v>
      </c>
      <c r="N4">
        <v>113.36456200000001</v>
      </c>
      <c r="O4">
        <v>118.6819</v>
      </c>
      <c r="P4">
        <v>97.889399999999995</v>
      </c>
      <c r="Q4">
        <v>13.224282000000001</v>
      </c>
      <c r="R4">
        <v>40.676693</v>
      </c>
      <c r="S4">
        <v>17.841303</v>
      </c>
      <c r="T4">
        <v>0</v>
      </c>
      <c r="U4">
        <v>263.43765000000002</v>
      </c>
      <c r="V4">
        <v>13.675725</v>
      </c>
      <c r="W4">
        <v>29.709433000000001</v>
      </c>
      <c r="X4">
        <v>141.57074499999999</v>
      </c>
      <c r="Y4">
        <v>0</v>
      </c>
      <c r="Z4">
        <v>0</v>
      </c>
      <c r="AA4">
        <v>26.914785999999999</v>
      </c>
      <c r="AB4">
        <v>37.917862</v>
      </c>
      <c r="AC4">
        <v>27.891577000000002</v>
      </c>
      <c r="AD4">
        <v>0</v>
      </c>
      <c r="AE4">
        <v>47.444262999999999</v>
      </c>
      <c r="AF4">
        <v>8.5163779999999996</v>
      </c>
      <c r="AG4">
        <v>38.026001000000001</v>
      </c>
      <c r="AH4">
        <v>112.24123400000001</v>
      </c>
      <c r="AI4">
        <v>0</v>
      </c>
      <c r="AJ4">
        <v>0</v>
      </c>
      <c r="AK4">
        <v>48.957943999999998</v>
      </c>
      <c r="AL4">
        <v>82.522683999999998</v>
      </c>
      <c r="AM4">
        <v>0</v>
      </c>
      <c r="AN4">
        <v>1.0281070000000001</v>
      </c>
      <c r="AO4">
        <v>14.10759</v>
      </c>
      <c r="AP4">
        <v>12.785507000000001</v>
      </c>
      <c r="AQ4">
        <v>43.531992000000002</v>
      </c>
      <c r="AR4">
        <v>46.618386999999998</v>
      </c>
      <c r="AS4">
        <v>30.983723000000001</v>
      </c>
      <c r="AT4">
        <v>19.194008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19.190000000000001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2625.5068120000001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644.67540399999996</v>
      </c>
      <c r="L5">
        <v>583.42082400000004</v>
      </c>
      <c r="M5">
        <v>88.292400000000001</v>
      </c>
      <c r="N5">
        <v>113.36456200000001</v>
      </c>
      <c r="O5">
        <v>118.6819</v>
      </c>
      <c r="P5">
        <v>97.889399999999995</v>
      </c>
      <c r="Q5">
        <v>13.224282000000001</v>
      </c>
      <c r="R5">
        <v>40.676693</v>
      </c>
      <c r="S5">
        <v>17.841303</v>
      </c>
      <c r="T5">
        <v>0</v>
      </c>
      <c r="U5">
        <v>263.43765000000002</v>
      </c>
      <c r="V5">
        <v>13.675725</v>
      </c>
      <c r="W5">
        <v>29.709433000000001</v>
      </c>
      <c r="X5">
        <v>141.57074499999999</v>
      </c>
      <c r="Y5">
        <v>0</v>
      </c>
      <c r="Z5">
        <v>0</v>
      </c>
      <c r="AA5">
        <v>26.914785999999999</v>
      </c>
      <c r="AB5">
        <v>37.917862</v>
      </c>
      <c r="AC5">
        <v>27.891577000000002</v>
      </c>
      <c r="AD5">
        <v>0</v>
      </c>
      <c r="AE5">
        <v>47.444262999999999</v>
      </c>
      <c r="AF5">
        <v>8.5163779999999996</v>
      </c>
      <c r="AG5">
        <v>38.026001000000001</v>
      </c>
      <c r="AH5">
        <v>112.24123400000001</v>
      </c>
      <c r="AI5">
        <v>0</v>
      </c>
      <c r="AJ5">
        <v>0</v>
      </c>
      <c r="AK5">
        <v>48.957943999999998</v>
      </c>
      <c r="AL5">
        <v>82.522683999999998</v>
      </c>
      <c r="AM5">
        <v>0</v>
      </c>
      <c r="AN5">
        <v>1.0281070000000001</v>
      </c>
      <c r="AO5">
        <v>14.10759</v>
      </c>
      <c r="AP5">
        <v>12.785507000000001</v>
      </c>
      <c r="AQ5">
        <v>43.531992000000002</v>
      </c>
      <c r="AR5">
        <v>8.47607</v>
      </c>
      <c r="AS5">
        <v>30.983723000000001</v>
      </c>
      <c r="AT5">
        <v>18.344532000000001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28.79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2754.9405709999996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659.10272499999996</v>
      </c>
      <c r="L6">
        <v>534.22189900000001</v>
      </c>
      <c r="M6">
        <v>88.292400000000001</v>
      </c>
      <c r="N6">
        <v>113.36456200000001</v>
      </c>
      <c r="O6">
        <v>118.6819</v>
      </c>
      <c r="P6">
        <v>97.889399999999995</v>
      </c>
      <c r="Q6">
        <v>13.224282000000001</v>
      </c>
      <c r="R6">
        <v>40.676693</v>
      </c>
      <c r="S6">
        <v>17.841303</v>
      </c>
      <c r="T6">
        <v>0</v>
      </c>
      <c r="U6">
        <v>263.43765000000002</v>
      </c>
      <c r="V6">
        <v>13.675725</v>
      </c>
      <c r="W6">
        <v>29.709433000000001</v>
      </c>
      <c r="X6">
        <v>141.57074499999999</v>
      </c>
      <c r="Y6">
        <v>0</v>
      </c>
      <c r="Z6">
        <v>0</v>
      </c>
      <c r="AA6">
        <v>26.914785999999999</v>
      </c>
      <c r="AB6">
        <v>37.917862</v>
      </c>
      <c r="AC6">
        <v>27.891577000000002</v>
      </c>
      <c r="AD6">
        <v>0</v>
      </c>
      <c r="AE6">
        <v>47.444262999999999</v>
      </c>
      <c r="AF6">
        <v>8.5163779999999996</v>
      </c>
      <c r="AG6">
        <v>38.026001000000001</v>
      </c>
      <c r="AH6">
        <v>112.24123400000001</v>
      </c>
      <c r="AI6">
        <v>0</v>
      </c>
      <c r="AJ6">
        <v>0</v>
      </c>
      <c r="AK6">
        <v>48.957943999999998</v>
      </c>
      <c r="AL6">
        <v>82.522683999999998</v>
      </c>
      <c r="AM6">
        <v>0</v>
      </c>
      <c r="AN6">
        <v>1.0281070000000001</v>
      </c>
      <c r="AO6">
        <v>14.10759</v>
      </c>
      <c r="AP6">
        <v>12.785507000000001</v>
      </c>
      <c r="AQ6">
        <v>29.021328</v>
      </c>
      <c r="AR6">
        <v>8.47607</v>
      </c>
      <c r="AS6">
        <v>30.983723000000001</v>
      </c>
      <c r="AT6">
        <v>18.563762000000001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28.79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2705.8775329999999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659.10272499999996</v>
      </c>
      <c r="L7">
        <v>433.71103199999999</v>
      </c>
      <c r="M7">
        <v>88.292400000000001</v>
      </c>
      <c r="N7">
        <v>113.36456200000001</v>
      </c>
      <c r="O7">
        <v>118.6819</v>
      </c>
      <c r="P7">
        <v>97.889399999999995</v>
      </c>
      <c r="Q7">
        <v>13.224282000000001</v>
      </c>
      <c r="R7">
        <v>40.676693</v>
      </c>
      <c r="S7">
        <v>17.841303</v>
      </c>
      <c r="T7">
        <v>0</v>
      </c>
      <c r="U7">
        <v>263.43765000000002</v>
      </c>
      <c r="V7">
        <v>13.675725</v>
      </c>
      <c r="W7">
        <v>29.709433000000001</v>
      </c>
      <c r="X7">
        <v>141.57074499999999</v>
      </c>
      <c r="Y7">
        <v>0</v>
      </c>
      <c r="Z7">
        <v>0</v>
      </c>
      <c r="AA7">
        <v>26.914785999999999</v>
      </c>
      <c r="AB7">
        <v>37.917862</v>
      </c>
      <c r="AC7">
        <v>27.891577000000002</v>
      </c>
      <c r="AD7">
        <v>0</v>
      </c>
      <c r="AE7">
        <v>47.444262999999999</v>
      </c>
      <c r="AF7">
        <v>8.5163779999999996</v>
      </c>
      <c r="AG7">
        <v>38.026001000000001</v>
      </c>
      <c r="AH7">
        <v>112.24123400000001</v>
      </c>
      <c r="AI7">
        <v>0</v>
      </c>
      <c r="AJ7">
        <v>0</v>
      </c>
      <c r="AK7">
        <v>48.957943999999998</v>
      </c>
      <c r="AL7">
        <v>82.522683999999998</v>
      </c>
      <c r="AM7">
        <v>0</v>
      </c>
      <c r="AN7">
        <v>1.0281070000000001</v>
      </c>
      <c r="AO7">
        <v>14.10759</v>
      </c>
      <c r="AP7">
        <v>12.785507000000001</v>
      </c>
      <c r="AQ7">
        <v>29.021328</v>
      </c>
      <c r="AR7">
        <v>8.47607</v>
      </c>
      <c r="AS7">
        <v>10.327908000000001</v>
      </c>
      <c r="AT7">
        <v>19.194008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28.79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2585.341097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659.10272499999996</v>
      </c>
      <c r="L8">
        <v>352.617772</v>
      </c>
      <c r="M8">
        <v>88.292400000000001</v>
      </c>
      <c r="N8">
        <v>113.36456200000001</v>
      </c>
      <c r="O8">
        <v>118.6819</v>
      </c>
      <c r="P8">
        <v>97.889399999999995</v>
      </c>
      <c r="Q8">
        <v>13.224282000000001</v>
      </c>
      <c r="R8">
        <v>40.676693</v>
      </c>
      <c r="S8">
        <v>17.841303</v>
      </c>
      <c r="T8">
        <v>0</v>
      </c>
      <c r="U8">
        <v>263.43765000000002</v>
      </c>
      <c r="V8">
        <v>13.675725</v>
      </c>
      <c r="W8">
        <v>29.709433000000001</v>
      </c>
      <c r="X8">
        <v>141.57074499999999</v>
      </c>
      <c r="Y8">
        <v>0</v>
      </c>
      <c r="Z8">
        <v>0</v>
      </c>
      <c r="AA8">
        <v>26.914785999999999</v>
      </c>
      <c r="AB8">
        <v>37.917862</v>
      </c>
      <c r="AC8">
        <v>27.891577000000002</v>
      </c>
      <c r="AD8">
        <v>0</v>
      </c>
      <c r="AE8">
        <v>47.444262999999999</v>
      </c>
      <c r="AF8">
        <v>8.5163779999999996</v>
      </c>
      <c r="AG8">
        <v>38.026001000000001</v>
      </c>
      <c r="AH8">
        <v>112.24123400000001</v>
      </c>
      <c r="AI8">
        <v>0</v>
      </c>
      <c r="AJ8">
        <v>0</v>
      </c>
      <c r="AK8">
        <v>48.957943999999998</v>
      </c>
      <c r="AL8">
        <v>82.522683999999998</v>
      </c>
      <c r="AM8">
        <v>0</v>
      </c>
      <c r="AN8">
        <v>1.0281070000000001</v>
      </c>
      <c r="AO8">
        <v>14.10759</v>
      </c>
      <c r="AP8">
        <v>12.785507000000001</v>
      </c>
      <c r="AQ8">
        <v>16.022192</v>
      </c>
      <c r="AR8">
        <v>8.47607</v>
      </c>
      <c r="AS8">
        <v>9.6824130000000004</v>
      </c>
      <c r="AT8">
        <v>17.043181000000001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28.79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2488.4523790000003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654.87154499999997</v>
      </c>
      <c r="L9">
        <v>343.63314700000001</v>
      </c>
      <c r="M9">
        <v>88.292400000000001</v>
      </c>
      <c r="N9">
        <v>113.36456200000001</v>
      </c>
      <c r="O9">
        <v>118.6819</v>
      </c>
      <c r="P9">
        <v>98.609174999999993</v>
      </c>
      <c r="Q9">
        <v>13.224282000000001</v>
      </c>
      <c r="R9">
        <v>34.918492999999998</v>
      </c>
      <c r="S9">
        <v>17.841303</v>
      </c>
      <c r="T9">
        <v>0</v>
      </c>
      <c r="U9">
        <v>263.43765000000002</v>
      </c>
      <c r="V9">
        <v>13.675725</v>
      </c>
      <c r="W9">
        <v>29.709433000000001</v>
      </c>
      <c r="X9">
        <v>141.57074499999999</v>
      </c>
      <c r="Y9">
        <v>0</v>
      </c>
      <c r="Z9">
        <v>0</v>
      </c>
      <c r="AA9">
        <v>26.914785999999999</v>
      </c>
      <c r="AB9">
        <v>37.917862</v>
      </c>
      <c r="AC9">
        <v>27.891577000000002</v>
      </c>
      <c r="AD9">
        <v>0</v>
      </c>
      <c r="AE9">
        <v>47.444262999999999</v>
      </c>
      <c r="AF9">
        <v>8.5163779999999996</v>
      </c>
      <c r="AG9">
        <v>38.026001000000001</v>
      </c>
      <c r="AH9">
        <v>112.24123400000001</v>
      </c>
      <c r="AI9">
        <v>0</v>
      </c>
      <c r="AJ9">
        <v>0</v>
      </c>
      <c r="AK9">
        <v>48.957943999999998</v>
      </c>
      <c r="AL9">
        <v>82.522683999999998</v>
      </c>
      <c r="AM9">
        <v>0</v>
      </c>
      <c r="AN9">
        <v>1.0281070000000001</v>
      </c>
      <c r="AO9">
        <v>14.10759</v>
      </c>
      <c r="AP9">
        <v>12.785507000000001</v>
      </c>
      <c r="AQ9">
        <v>16.022192</v>
      </c>
      <c r="AR9">
        <v>8.47607</v>
      </c>
      <c r="AS9">
        <v>9.6824130000000004</v>
      </c>
      <c r="AT9">
        <v>15.745359000000001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28.79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2468.9003270000007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654.87154499999997</v>
      </c>
      <c r="L10">
        <v>343.63314700000001</v>
      </c>
      <c r="M10">
        <v>88.292400000000001</v>
      </c>
      <c r="N10">
        <v>113.36456200000001</v>
      </c>
      <c r="O10">
        <v>118.6819</v>
      </c>
      <c r="P10">
        <v>98.609174999999993</v>
      </c>
      <c r="Q10">
        <v>13.224282000000001</v>
      </c>
      <c r="R10">
        <v>34.918492999999998</v>
      </c>
      <c r="S10">
        <v>17.841303</v>
      </c>
      <c r="T10">
        <v>0</v>
      </c>
      <c r="U10">
        <v>263.43765000000002</v>
      </c>
      <c r="V10">
        <v>13.675725</v>
      </c>
      <c r="W10">
        <v>29.709433000000001</v>
      </c>
      <c r="X10">
        <v>141.57074499999999</v>
      </c>
      <c r="Y10">
        <v>0</v>
      </c>
      <c r="Z10">
        <v>0</v>
      </c>
      <c r="AA10">
        <v>26.914785999999999</v>
      </c>
      <c r="AB10">
        <v>37.917862</v>
      </c>
      <c r="AC10">
        <v>27.891577000000002</v>
      </c>
      <c r="AD10">
        <v>0</v>
      </c>
      <c r="AE10">
        <v>47.444262999999999</v>
      </c>
      <c r="AF10">
        <v>8.5163779999999996</v>
      </c>
      <c r="AG10">
        <v>38.026001000000001</v>
      </c>
      <c r="AH10">
        <v>112.24123400000001</v>
      </c>
      <c r="AI10">
        <v>0</v>
      </c>
      <c r="AJ10">
        <v>0</v>
      </c>
      <c r="AK10">
        <v>48.957943999999998</v>
      </c>
      <c r="AL10">
        <v>82.522683999999998</v>
      </c>
      <c r="AM10">
        <v>0</v>
      </c>
      <c r="AN10">
        <v>1.0281070000000001</v>
      </c>
      <c r="AO10">
        <v>14.10759</v>
      </c>
      <c r="AP10">
        <v>12.785507000000001</v>
      </c>
      <c r="AQ10">
        <v>16.022192</v>
      </c>
      <c r="AR10">
        <v>8.47607</v>
      </c>
      <c r="AS10">
        <v>9.6824130000000004</v>
      </c>
      <c r="AT10">
        <v>15.370561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28.79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2468.5255290000009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581.35485800000004</v>
      </c>
      <c r="L11">
        <v>343.34868999999998</v>
      </c>
      <c r="M11">
        <v>88.292400000000001</v>
      </c>
      <c r="N11">
        <v>113.36456200000001</v>
      </c>
      <c r="O11">
        <v>118.6819</v>
      </c>
      <c r="P11">
        <v>98.609174999999993</v>
      </c>
      <c r="Q11">
        <v>13.224282000000001</v>
      </c>
      <c r="R11">
        <v>34.918492999999998</v>
      </c>
      <c r="S11">
        <v>17.841303</v>
      </c>
      <c r="T11">
        <v>0</v>
      </c>
      <c r="U11">
        <v>263.43765000000002</v>
      </c>
      <c r="V11">
        <v>13.675725</v>
      </c>
      <c r="W11">
        <v>29.709433000000001</v>
      </c>
      <c r="X11">
        <v>141.57074499999999</v>
      </c>
      <c r="Y11">
        <v>0</v>
      </c>
      <c r="Z11">
        <v>0</v>
      </c>
      <c r="AA11">
        <v>26.914785999999999</v>
      </c>
      <c r="AB11">
        <v>37.917862</v>
      </c>
      <c r="AC11">
        <v>27.891577000000002</v>
      </c>
      <c r="AD11">
        <v>0</v>
      </c>
      <c r="AE11">
        <v>47.444262999999999</v>
      </c>
      <c r="AF11">
        <v>8.5163779999999996</v>
      </c>
      <c r="AG11">
        <v>38.026001000000001</v>
      </c>
      <c r="AH11">
        <v>112.24123400000001</v>
      </c>
      <c r="AI11">
        <v>0</v>
      </c>
      <c r="AJ11">
        <v>0</v>
      </c>
      <c r="AK11">
        <v>48.957943999999998</v>
      </c>
      <c r="AL11">
        <v>82.522683999999998</v>
      </c>
      <c r="AM11">
        <v>0</v>
      </c>
      <c r="AN11">
        <v>1.0281070000000001</v>
      </c>
      <c r="AO11">
        <v>14.10759</v>
      </c>
      <c r="AP11">
        <v>12.785507000000001</v>
      </c>
      <c r="AQ11">
        <v>0</v>
      </c>
      <c r="AR11">
        <v>8.47607</v>
      </c>
      <c r="AS11">
        <v>9.6824130000000004</v>
      </c>
      <c r="AT11">
        <v>17.407688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19.190000000000001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2371.1393200000007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578.06368299999997</v>
      </c>
      <c r="L12">
        <v>343.34868999999998</v>
      </c>
      <c r="M12">
        <v>88.292400000000001</v>
      </c>
      <c r="N12">
        <v>113.36456200000001</v>
      </c>
      <c r="O12">
        <v>118.6819</v>
      </c>
      <c r="P12">
        <v>98.609174999999993</v>
      </c>
      <c r="Q12">
        <v>13.224282000000001</v>
      </c>
      <c r="R12">
        <v>34.918492999999998</v>
      </c>
      <c r="S12">
        <v>17.841303</v>
      </c>
      <c r="T12">
        <v>0</v>
      </c>
      <c r="U12">
        <v>263.43765000000002</v>
      </c>
      <c r="V12">
        <v>13.675725</v>
      </c>
      <c r="W12">
        <v>29.709433000000001</v>
      </c>
      <c r="X12">
        <v>141.57074499999999</v>
      </c>
      <c r="Y12">
        <v>0</v>
      </c>
      <c r="Z12">
        <v>0</v>
      </c>
      <c r="AA12">
        <v>26.914785999999999</v>
      </c>
      <c r="AB12">
        <v>37.917862</v>
      </c>
      <c r="AC12">
        <v>27.891577000000002</v>
      </c>
      <c r="AD12">
        <v>0</v>
      </c>
      <c r="AE12">
        <v>47.444262999999999</v>
      </c>
      <c r="AF12">
        <v>8.5163779999999996</v>
      </c>
      <c r="AG12">
        <v>38.026001000000001</v>
      </c>
      <c r="AH12">
        <v>112.24123400000001</v>
      </c>
      <c r="AI12">
        <v>0</v>
      </c>
      <c r="AJ12">
        <v>0</v>
      </c>
      <c r="AK12">
        <v>48.957943999999998</v>
      </c>
      <c r="AL12">
        <v>82.522683999999998</v>
      </c>
      <c r="AM12">
        <v>0</v>
      </c>
      <c r="AN12">
        <v>1.0281070000000001</v>
      </c>
      <c r="AO12">
        <v>14.10759</v>
      </c>
      <c r="AP12">
        <v>12.785507000000001</v>
      </c>
      <c r="AQ12">
        <v>0</v>
      </c>
      <c r="AR12">
        <v>8.47607</v>
      </c>
      <c r="AS12">
        <v>9.6824130000000004</v>
      </c>
      <c r="AT12">
        <v>16.671711999999999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19.190000000000001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2367.1121690000004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578.06368299999997</v>
      </c>
      <c r="L13">
        <v>343.34868999999998</v>
      </c>
      <c r="M13">
        <v>88.292400000000001</v>
      </c>
      <c r="N13">
        <v>113.36456200000001</v>
      </c>
      <c r="O13">
        <v>118.6819</v>
      </c>
      <c r="P13">
        <v>98.609174999999993</v>
      </c>
      <c r="Q13">
        <v>11.421953999999999</v>
      </c>
      <c r="R13">
        <v>29.383807000000001</v>
      </c>
      <c r="S13">
        <v>17.841303</v>
      </c>
      <c r="T13">
        <v>0</v>
      </c>
      <c r="U13">
        <v>263.43765000000002</v>
      </c>
      <c r="V13">
        <v>6.0063779999999998</v>
      </c>
      <c r="W13">
        <v>30.000222000000001</v>
      </c>
      <c r="X13">
        <v>141.57074499999999</v>
      </c>
      <c r="Y13">
        <v>0</v>
      </c>
      <c r="Z13">
        <v>0</v>
      </c>
      <c r="AA13">
        <v>26.914785999999999</v>
      </c>
      <c r="AB13">
        <v>37.917862</v>
      </c>
      <c r="AC13">
        <v>27.891577000000002</v>
      </c>
      <c r="AD13">
        <v>0</v>
      </c>
      <c r="AE13">
        <v>47.444262999999999</v>
      </c>
      <c r="AF13">
        <v>8.5163779999999996</v>
      </c>
      <c r="AG13">
        <v>38.026001000000001</v>
      </c>
      <c r="AH13">
        <v>112.24123400000001</v>
      </c>
      <c r="AI13">
        <v>0</v>
      </c>
      <c r="AJ13">
        <v>0</v>
      </c>
      <c r="AK13">
        <v>48.957943999999998</v>
      </c>
      <c r="AL13">
        <v>82.522683999999998</v>
      </c>
      <c r="AM13">
        <v>0</v>
      </c>
      <c r="AN13">
        <v>1.0281070000000001</v>
      </c>
      <c r="AO13">
        <v>14.10759</v>
      </c>
      <c r="AP13">
        <v>12.785507000000001</v>
      </c>
      <c r="AQ13">
        <v>0</v>
      </c>
      <c r="AR13">
        <v>8.47607</v>
      </c>
      <c r="AS13">
        <v>9.6824130000000004</v>
      </c>
      <c r="AT13">
        <v>17.078289999999999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19.190000000000001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2352.8031750000005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578.06368299999997</v>
      </c>
      <c r="L14">
        <v>343.34868999999998</v>
      </c>
      <c r="M14">
        <v>88.292400000000001</v>
      </c>
      <c r="N14">
        <v>113.36456200000001</v>
      </c>
      <c r="O14">
        <v>118.6819</v>
      </c>
      <c r="P14">
        <v>98.609174999999993</v>
      </c>
      <c r="Q14">
        <v>11.421953999999999</v>
      </c>
      <c r="R14">
        <v>29.383807000000001</v>
      </c>
      <c r="S14">
        <v>17.841303</v>
      </c>
      <c r="T14">
        <v>0</v>
      </c>
      <c r="U14">
        <v>263.43765000000002</v>
      </c>
      <c r="V14">
        <v>6.0063779999999998</v>
      </c>
      <c r="W14">
        <v>30.000222000000001</v>
      </c>
      <c r="X14">
        <v>141.57074499999999</v>
      </c>
      <c r="Y14">
        <v>0</v>
      </c>
      <c r="Z14">
        <v>0</v>
      </c>
      <c r="AA14">
        <v>26.914785999999999</v>
      </c>
      <c r="AB14">
        <v>37.917862</v>
      </c>
      <c r="AC14">
        <v>27.891577000000002</v>
      </c>
      <c r="AD14">
        <v>0</v>
      </c>
      <c r="AE14">
        <v>47.444262999999999</v>
      </c>
      <c r="AF14">
        <v>8.5163779999999996</v>
      </c>
      <c r="AG14">
        <v>38.026001000000001</v>
      </c>
      <c r="AH14">
        <v>112.24123400000001</v>
      </c>
      <c r="AI14">
        <v>0</v>
      </c>
      <c r="AJ14">
        <v>0</v>
      </c>
      <c r="AK14">
        <v>48.957943999999998</v>
      </c>
      <c r="AL14">
        <v>82.522683999999998</v>
      </c>
      <c r="AM14">
        <v>0</v>
      </c>
      <c r="AN14">
        <v>1.0281070000000001</v>
      </c>
      <c r="AO14">
        <v>14.10759</v>
      </c>
      <c r="AP14">
        <v>12.785507000000001</v>
      </c>
      <c r="AQ14">
        <v>0</v>
      </c>
      <c r="AR14">
        <v>8.47607</v>
      </c>
      <c r="AS14">
        <v>9.6824130000000004</v>
      </c>
      <c r="AT14">
        <v>18.204702000000001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19.190000000000001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2353.9295870000005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518.23800000000006</v>
      </c>
      <c r="L15">
        <v>342.54404899999997</v>
      </c>
      <c r="M15">
        <v>88.292400000000001</v>
      </c>
      <c r="N15">
        <v>113.36456200000001</v>
      </c>
      <c r="O15">
        <v>118.6819</v>
      </c>
      <c r="P15">
        <v>98.609174999999993</v>
      </c>
      <c r="Q15">
        <v>11.421953999999999</v>
      </c>
      <c r="R15">
        <v>29.191866999999998</v>
      </c>
      <c r="S15">
        <v>13.661704</v>
      </c>
      <c r="T15">
        <v>0</v>
      </c>
      <c r="U15">
        <v>263.43765000000002</v>
      </c>
      <c r="V15">
        <v>6.0063779999999998</v>
      </c>
      <c r="W15">
        <v>30.000222000000001</v>
      </c>
      <c r="X15">
        <v>141.57074499999999</v>
      </c>
      <c r="Y15">
        <v>0</v>
      </c>
      <c r="Z15">
        <v>0</v>
      </c>
      <c r="AA15">
        <v>26.914785999999999</v>
      </c>
      <c r="AB15">
        <v>37.917862</v>
      </c>
      <c r="AC15">
        <v>27.891577000000002</v>
      </c>
      <c r="AD15">
        <v>0</v>
      </c>
      <c r="AE15">
        <v>47.444262999999999</v>
      </c>
      <c r="AF15">
        <v>8.5163779999999996</v>
      </c>
      <c r="AG15">
        <v>38.026001000000001</v>
      </c>
      <c r="AH15">
        <v>112.24123400000001</v>
      </c>
      <c r="AI15">
        <v>0</v>
      </c>
      <c r="AJ15">
        <v>0</v>
      </c>
      <c r="AK15">
        <v>48.957943999999998</v>
      </c>
      <c r="AL15">
        <v>78.619584000000003</v>
      </c>
      <c r="AM15">
        <v>0</v>
      </c>
      <c r="AN15">
        <v>1.0097480000000001</v>
      </c>
      <c r="AO15">
        <v>14.10759</v>
      </c>
      <c r="AP15">
        <v>11.679069</v>
      </c>
      <c r="AQ15">
        <v>0</v>
      </c>
      <c r="AR15">
        <v>6.3570529999999996</v>
      </c>
      <c r="AS15">
        <v>9.6824130000000004</v>
      </c>
      <c r="AT15">
        <v>19.194008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19.190000000000001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2282.7701160000006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470.25299999999999</v>
      </c>
      <c r="L16">
        <v>342.54404899999997</v>
      </c>
      <c r="M16">
        <v>88.292400000000001</v>
      </c>
      <c r="N16">
        <v>113.36456200000001</v>
      </c>
      <c r="O16">
        <v>118.6819</v>
      </c>
      <c r="P16">
        <v>98.609174999999993</v>
      </c>
      <c r="Q16">
        <v>11.421953999999999</v>
      </c>
      <c r="R16">
        <v>29.191866999999998</v>
      </c>
      <c r="S16">
        <v>13.661704</v>
      </c>
      <c r="T16">
        <v>0</v>
      </c>
      <c r="U16">
        <v>263.43765000000002</v>
      </c>
      <c r="V16">
        <v>6.0063779999999998</v>
      </c>
      <c r="W16">
        <v>30.000222000000001</v>
      </c>
      <c r="X16">
        <v>141.57074499999999</v>
      </c>
      <c r="Y16">
        <v>0</v>
      </c>
      <c r="Z16">
        <v>0</v>
      </c>
      <c r="AA16">
        <v>26.914785999999999</v>
      </c>
      <c r="AB16">
        <v>37.917862</v>
      </c>
      <c r="AC16">
        <v>27.891577000000002</v>
      </c>
      <c r="AD16">
        <v>0</v>
      </c>
      <c r="AE16">
        <v>47.444262999999999</v>
      </c>
      <c r="AF16">
        <v>8.5163779999999996</v>
      </c>
      <c r="AG16">
        <v>38.026001000000001</v>
      </c>
      <c r="AH16">
        <v>112.24123400000001</v>
      </c>
      <c r="AI16">
        <v>0</v>
      </c>
      <c r="AJ16">
        <v>0</v>
      </c>
      <c r="AK16">
        <v>48.957943999999998</v>
      </c>
      <c r="AL16">
        <v>78.619584000000003</v>
      </c>
      <c r="AM16">
        <v>0</v>
      </c>
      <c r="AN16">
        <v>1.0097480000000001</v>
      </c>
      <c r="AO16">
        <v>14.10759</v>
      </c>
      <c r="AP16">
        <v>11.679069</v>
      </c>
      <c r="AQ16">
        <v>0</v>
      </c>
      <c r="AR16">
        <v>6.3570529999999996</v>
      </c>
      <c r="AS16">
        <v>9.6824130000000004</v>
      </c>
      <c r="AT16">
        <v>15.814164999999999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19.190000000000001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2231.4052730000003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446.26049999999998</v>
      </c>
      <c r="L17">
        <v>342.54404899999997</v>
      </c>
      <c r="M17">
        <v>88.292400000000001</v>
      </c>
      <c r="N17">
        <v>113.36456200000001</v>
      </c>
      <c r="O17">
        <v>118.6819</v>
      </c>
      <c r="P17">
        <v>98.609174999999993</v>
      </c>
      <c r="Q17">
        <v>11.421953999999999</v>
      </c>
      <c r="R17">
        <v>29.191866999999998</v>
      </c>
      <c r="S17">
        <v>13.661704</v>
      </c>
      <c r="T17">
        <v>0</v>
      </c>
      <c r="U17">
        <v>263.43765000000002</v>
      </c>
      <c r="V17">
        <v>6.0063779999999998</v>
      </c>
      <c r="W17">
        <v>22.715523000000001</v>
      </c>
      <c r="X17">
        <v>117.333786</v>
      </c>
      <c r="Y17">
        <v>0</v>
      </c>
      <c r="Z17">
        <v>0</v>
      </c>
      <c r="AA17">
        <v>26.914785999999999</v>
      </c>
      <c r="AB17">
        <v>37.917862</v>
      </c>
      <c r="AC17">
        <v>27.891577000000002</v>
      </c>
      <c r="AD17">
        <v>0</v>
      </c>
      <c r="AE17">
        <v>47.444262999999999</v>
      </c>
      <c r="AF17">
        <v>8.5163779999999996</v>
      </c>
      <c r="AG17">
        <v>38.026001000000001</v>
      </c>
      <c r="AH17">
        <v>112.24123400000001</v>
      </c>
      <c r="AI17">
        <v>0</v>
      </c>
      <c r="AJ17">
        <v>0</v>
      </c>
      <c r="AK17">
        <v>48.957943999999998</v>
      </c>
      <c r="AL17">
        <v>78.619584000000003</v>
      </c>
      <c r="AM17">
        <v>0</v>
      </c>
      <c r="AN17">
        <v>1.0097480000000001</v>
      </c>
      <c r="AO17">
        <v>14.10759</v>
      </c>
      <c r="AP17">
        <v>11.679069</v>
      </c>
      <c r="AQ17">
        <v>0</v>
      </c>
      <c r="AR17">
        <v>6.3570529999999996</v>
      </c>
      <c r="AS17">
        <v>9.6824130000000004</v>
      </c>
      <c r="AT17">
        <v>16.905367999999999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19.190000000000001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2176.9823180000008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422.26799999999997</v>
      </c>
      <c r="L18">
        <v>342.54404899999997</v>
      </c>
      <c r="M18">
        <v>88.292400000000001</v>
      </c>
      <c r="N18">
        <v>113.36456200000001</v>
      </c>
      <c r="O18">
        <v>118.6819</v>
      </c>
      <c r="P18">
        <v>98.609174999999993</v>
      </c>
      <c r="Q18">
        <v>11.421953999999999</v>
      </c>
      <c r="R18">
        <v>29.191866999999998</v>
      </c>
      <c r="S18">
        <v>13.661704</v>
      </c>
      <c r="T18">
        <v>0</v>
      </c>
      <c r="U18">
        <v>263.43765000000002</v>
      </c>
      <c r="V18">
        <v>6.0063779999999998</v>
      </c>
      <c r="W18">
        <v>30.000222000000001</v>
      </c>
      <c r="X18">
        <v>141.57074499999999</v>
      </c>
      <c r="Y18">
        <v>0</v>
      </c>
      <c r="Z18">
        <v>0</v>
      </c>
      <c r="AA18">
        <v>26.914785999999999</v>
      </c>
      <c r="AB18">
        <v>37.917862</v>
      </c>
      <c r="AC18">
        <v>27.891577000000002</v>
      </c>
      <c r="AD18">
        <v>0</v>
      </c>
      <c r="AE18">
        <v>47.444262999999999</v>
      </c>
      <c r="AF18">
        <v>8.5163779999999996</v>
      </c>
      <c r="AG18">
        <v>38.026001000000001</v>
      </c>
      <c r="AH18">
        <v>112.24123400000001</v>
      </c>
      <c r="AI18">
        <v>0</v>
      </c>
      <c r="AJ18">
        <v>0</v>
      </c>
      <c r="AK18">
        <v>48.957943999999998</v>
      </c>
      <c r="AL18">
        <v>78.619584000000003</v>
      </c>
      <c r="AM18">
        <v>0</v>
      </c>
      <c r="AN18">
        <v>1.0097480000000001</v>
      </c>
      <c r="AO18">
        <v>14.10759</v>
      </c>
      <c r="AP18">
        <v>11.679069</v>
      </c>
      <c r="AQ18">
        <v>0</v>
      </c>
      <c r="AR18">
        <v>6.3570529999999996</v>
      </c>
      <c r="AS18">
        <v>9.6824130000000004</v>
      </c>
      <c r="AT18">
        <v>16.530469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19.190000000000001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2184.1365770000002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398.27550000000002</v>
      </c>
      <c r="L19">
        <v>342.54404899999997</v>
      </c>
      <c r="M19">
        <v>88.292400000000001</v>
      </c>
      <c r="N19">
        <v>113.36456200000001</v>
      </c>
      <c r="O19">
        <v>118.6819</v>
      </c>
      <c r="P19">
        <v>98.609174999999993</v>
      </c>
      <c r="Q19">
        <v>11.421953999999999</v>
      </c>
      <c r="R19">
        <v>29.191866999999998</v>
      </c>
      <c r="S19">
        <v>13.661704</v>
      </c>
      <c r="T19">
        <v>0</v>
      </c>
      <c r="U19">
        <v>263.43765000000002</v>
      </c>
      <c r="V19">
        <v>6.0063779999999998</v>
      </c>
      <c r="W19">
        <v>22.715523000000001</v>
      </c>
      <c r="X19">
        <v>117.333786</v>
      </c>
      <c r="Y19">
        <v>0</v>
      </c>
      <c r="Z19">
        <v>0</v>
      </c>
      <c r="AA19">
        <v>26.914785999999999</v>
      </c>
      <c r="AB19">
        <v>37.917862</v>
      </c>
      <c r="AC19">
        <v>27.891577000000002</v>
      </c>
      <c r="AD19">
        <v>0</v>
      </c>
      <c r="AE19">
        <v>47.444262999999999</v>
      </c>
      <c r="AF19">
        <v>8.5163779999999996</v>
      </c>
      <c r="AG19">
        <v>38.026001000000001</v>
      </c>
      <c r="AH19">
        <v>112.24123400000001</v>
      </c>
      <c r="AI19">
        <v>0</v>
      </c>
      <c r="AJ19">
        <v>0</v>
      </c>
      <c r="AK19">
        <v>48.957943999999998</v>
      </c>
      <c r="AL19">
        <v>78.619584000000003</v>
      </c>
      <c r="AM19">
        <v>0</v>
      </c>
      <c r="AN19">
        <v>1.0097480000000001</v>
      </c>
      <c r="AO19">
        <v>14.10759</v>
      </c>
      <c r="AP19">
        <v>11.679069</v>
      </c>
      <c r="AQ19">
        <v>0</v>
      </c>
      <c r="AR19">
        <v>10.595088000000001</v>
      </c>
      <c r="AS19">
        <v>9.6824130000000004</v>
      </c>
      <c r="AT19">
        <v>17.714993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19.190000000000001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2134.0449780000004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398.27550000000002</v>
      </c>
      <c r="L20">
        <v>342.54404899999997</v>
      </c>
      <c r="M20">
        <v>88.292400000000001</v>
      </c>
      <c r="N20">
        <v>113.36456200000001</v>
      </c>
      <c r="O20">
        <v>118.6819</v>
      </c>
      <c r="P20">
        <v>98.609174999999993</v>
      </c>
      <c r="Q20">
        <v>11.421953999999999</v>
      </c>
      <c r="R20">
        <v>29.191866999999998</v>
      </c>
      <c r="S20">
        <v>13.661704</v>
      </c>
      <c r="T20">
        <v>0</v>
      </c>
      <c r="U20">
        <v>263.43765000000002</v>
      </c>
      <c r="V20">
        <v>6.0063779999999998</v>
      </c>
      <c r="W20">
        <v>22.715523000000001</v>
      </c>
      <c r="X20">
        <v>117.333786</v>
      </c>
      <c r="Y20">
        <v>0</v>
      </c>
      <c r="Z20">
        <v>0</v>
      </c>
      <c r="AA20">
        <v>26.914785999999999</v>
      </c>
      <c r="AB20">
        <v>37.917862</v>
      </c>
      <c r="AC20">
        <v>18.575645999999999</v>
      </c>
      <c r="AD20">
        <v>0</v>
      </c>
      <c r="AE20">
        <v>47.444262999999999</v>
      </c>
      <c r="AF20">
        <v>8.5163779999999996</v>
      </c>
      <c r="AG20">
        <v>38.026001000000001</v>
      </c>
      <c r="AH20">
        <v>112.24123400000001</v>
      </c>
      <c r="AI20">
        <v>0</v>
      </c>
      <c r="AJ20">
        <v>0</v>
      </c>
      <c r="AK20">
        <v>48.957943999999998</v>
      </c>
      <c r="AL20">
        <v>78.619584000000003</v>
      </c>
      <c r="AM20">
        <v>0</v>
      </c>
      <c r="AN20">
        <v>1.0097480000000001</v>
      </c>
      <c r="AO20">
        <v>14.10759</v>
      </c>
      <c r="AP20">
        <v>11.679069</v>
      </c>
      <c r="AQ20">
        <v>0</v>
      </c>
      <c r="AR20">
        <v>46.618386999999998</v>
      </c>
      <c r="AS20">
        <v>9.6824130000000004</v>
      </c>
      <c r="AT20">
        <v>19.194008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19.190000000000001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2162.2313610000001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361.033075</v>
      </c>
      <c r="L21">
        <v>342.54404899999997</v>
      </c>
      <c r="M21">
        <v>88.292400000000001</v>
      </c>
      <c r="N21">
        <v>113.36456200000001</v>
      </c>
      <c r="O21">
        <v>118.6819</v>
      </c>
      <c r="P21">
        <v>98.609174999999993</v>
      </c>
      <c r="Q21">
        <v>11.421953999999999</v>
      </c>
      <c r="R21">
        <v>22.188382000000001</v>
      </c>
      <c r="S21">
        <v>13.661704</v>
      </c>
      <c r="T21">
        <v>0</v>
      </c>
      <c r="U21">
        <v>263.43765000000002</v>
      </c>
      <c r="V21">
        <v>10.202090999999999</v>
      </c>
      <c r="W21">
        <v>30.000222000000001</v>
      </c>
      <c r="X21">
        <v>141.57074499999999</v>
      </c>
      <c r="Y21">
        <v>0</v>
      </c>
      <c r="Z21">
        <v>0</v>
      </c>
      <c r="AA21">
        <v>26.914785999999999</v>
      </c>
      <c r="AB21">
        <v>37.917862</v>
      </c>
      <c r="AC21">
        <v>18.575645999999999</v>
      </c>
      <c r="AD21">
        <v>0</v>
      </c>
      <c r="AE21">
        <v>47.444262999999999</v>
      </c>
      <c r="AF21">
        <v>8.5163779999999996</v>
      </c>
      <c r="AG21">
        <v>38.026001000000001</v>
      </c>
      <c r="AH21">
        <v>112.24123400000001</v>
      </c>
      <c r="AI21">
        <v>0</v>
      </c>
      <c r="AJ21">
        <v>0</v>
      </c>
      <c r="AK21">
        <v>48.957943999999998</v>
      </c>
      <c r="AL21">
        <v>78.619584000000003</v>
      </c>
      <c r="AM21">
        <v>0</v>
      </c>
      <c r="AN21">
        <v>1.0097480000000001</v>
      </c>
      <c r="AO21">
        <v>14.10759</v>
      </c>
      <c r="AP21">
        <v>11.679069</v>
      </c>
      <c r="AQ21">
        <v>0</v>
      </c>
      <c r="AR21">
        <v>46.618386999999998</v>
      </c>
      <c r="AS21">
        <v>9.6824130000000004</v>
      </c>
      <c r="AT21">
        <v>19.194008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19.190000000000001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2153.7028220000002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360.99451599999998</v>
      </c>
      <c r="L22">
        <v>342.54404899999997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11.421953999999999</v>
      </c>
      <c r="R22">
        <v>22.188382000000001</v>
      </c>
      <c r="S22">
        <v>13.661704</v>
      </c>
      <c r="T22">
        <v>0</v>
      </c>
      <c r="U22">
        <v>263.43765000000002</v>
      </c>
      <c r="V22">
        <v>10.202090999999999</v>
      </c>
      <c r="W22">
        <v>30.000222000000001</v>
      </c>
      <c r="X22">
        <v>141.57074499999999</v>
      </c>
      <c r="Y22">
        <v>0</v>
      </c>
      <c r="Z22">
        <v>0</v>
      </c>
      <c r="AA22">
        <v>26.914785999999999</v>
      </c>
      <c r="AB22">
        <v>37.917862</v>
      </c>
      <c r="AC22">
        <v>18.575645999999999</v>
      </c>
      <c r="AD22">
        <v>0</v>
      </c>
      <c r="AE22">
        <v>47.444262999999999</v>
      </c>
      <c r="AF22">
        <v>8.5163779999999996</v>
      </c>
      <c r="AG22">
        <v>38.026001000000001</v>
      </c>
      <c r="AH22">
        <v>112.24123400000001</v>
      </c>
      <c r="AI22">
        <v>0</v>
      </c>
      <c r="AJ22">
        <v>0</v>
      </c>
      <c r="AK22">
        <v>48.957943999999998</v>
      </c>
      <c r="AL22">
        <v>78.619584000000003</v>
      </c>
      <c r="AM22">
        <v>0</v>
      </c>
      <c r="AN22">
        <v>1.0097480000000001</v>
      </c>
      <c r="AO22">
        <v>14.10759</v>
      </c>
      <c r="AP22">
        <v>11.679069</v>
      </c>
      <c r="AQ22">
        <v>0</v>
      </c>
      <c r="AR22">
        <v>8.47607</v>
      </c>
      <c r="AS22">
        <v>9.6824130000000004</v>
      </c>
      <c r="AT22">
        <v>17.565981000000001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19.190000000000001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2113.8939190000006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361.033075</v>
      </c>
      <c r="L23">
        <v>342.54404899999997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11.421953999999999</v>
      </c>
      <c r="R23">
        <v>22.132158</v>
      </c>
      <c r="S23">
        <v>13.661704</v>
      </c>
      <c r="T23">
        <v>0</v>
      </c>
      <c r="U23">
        <v>263.43765000000002</v>
      </c>
      <c r="V23">
        <v>10.202090999999999</v>
      </c>
      <c r="W23">
        <v>30.000222000000001</v>
      </c>
      <c r="X23">
        <v>141.57074499999999</v>
      </c>
      <c r="Y23">
        <v>0</v>
      </c>
      <c r="Z23">
        <v>0</v>
      </c>
      <c r="AA23">
        <v>26.914785999999999</v>
      </c>
      <c r="AB23">
        <v>37.917862</v>
      </c>
      <c r="AC23">
        <v>18.575645999999999</v>
      </c>
      <c r="AD23">
        <v>0</v>
      </c>
      <c r="AE23">
        <v>47.444262999999999</v>
      </c>
      <c r="AF23">
        <v>8.5163779999999996</v>
      </c>
      <c r="AG23">
        <v>38.026001000000001</v>
      </c>
      <c r="AH23">
        <v>112.24123400000001</v>
      </c>
      <c r="AI23">
        <v>0</v>
      </c>
      <c r="AJ23">
        <v>0</v>
      </c>
      <c r="AK23">
        <v>48.957943999999998</v>
      </c>
      <c r="AL23">
        <v>78.619584000000003</v>
      </c>
      <c r="AM23">
        <v>0</v>
      </c>
      <c r="AN23">
        <v>1.0097480000000001</v>
      </c>
      <c r="AO23">
        <v>14.10759</v>
      </c>
      <c r="AP23">
        <v>11.679069</v>
      </c>
      <c r="AQ23">
        <v>14.510664</v>
      </c>
      <c r="AR23">
        <v>8.47607</v>
      </c>
      <c r="AS23">
        <v>9.6824130000000004</v>
      </c>
      <c r="AT23">
        <v>19.194008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19.190000000000001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2130.0149450000004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360.99451599999998</v>
      </c>
      <c r="L24">
        <v>342.54404899999997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11.421953999999999</v>
      </c>
      <c r="R24">
        <v>22.132158</v>
      </c>
      <c r="S24">
        <v>13.661704</v>
      </c>
      <c r="T24">
        <v>0</v>
      </c>
      <c r="U24">
        <v>263.43765000000002</v>
      </c>
      <c r="V24">
        <v>10.202090999999999</v>
      </c>
      <c r="W24">
        <v>30.000222000000001</v>
      </c>
      <c r="X24">
        <v>141.57074499999999</v>
      </c>
      <c r="Y24">
        <v>0</v>
      </c>
      <c r="Z24">
        <v>0</v>
      </c>
      <c r="AA24">
        <v>26.914785999999999</v>
      </c>
      <c r="AB24">
        <v>37.917862</v>
      </c>
      <c r="AC24">
        <v>18.575645999999999</v>
      </c>
      <c r="AD24">
        <v>0</v>
      </c>
      <c r="AE24">
        <v>47.444262999999999</v>
      </c>
      <c r="AF24">
        <v>8.5163779999999996</v>
      </c>
      <c r="AG24">
        <v>38.026001000000001</v>
      </c>
      <c r="AH24">
        <v>112.24123400000001</v>
      </c>
      <c r="AI24">
        <v>0</v>
      </c>
      <c r="AJ24">
        <v>0</v>
      </c>
      <c r="AK24">
        <v>48.957943999999998</v>
      </c>
      <c r="AL24">
        <v>78.619584000000003</v>
      </c>
      <c r="AM24">
        <v>0</v>
      </c>
      <c r="AN24">
        <v>1.0097480000000001</v>
      </c>
      <c r="AO24">
        <v>14.10759</v>
      </c>
      <c r="AP24">
        <v>11.679069</v>
      </c>
      <c r="AQ24">
        <v>14.510664</v>
      </c>
      <c r="AR24">
        <v>8.47607</v>
      </c>
      <c r="AS24">
        <v>9.6824130000000004</v>
      </c>
      <c r="AT24">
        <v>19.194008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19.190000000000001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2129.9763860000003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361.033075</v>
      </c>
      <c r="L25">
        <v>342.54404899999997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11.421953999999999</v>
      </c>
      <c r="R25">
        <v>22.132158</v>
      </c>
      <c r="S25">
        <v>13.661704</v>
      </c>
      <c r="T25">
        <v>0</v>
      </c>
      <c r="U25">
        <v>263.43765000000002</v>
      </c>
      <c r="V25">
        <v>10.202090999999999</v>
      </c>
      <c r="W25">
        <v>30.000222000000001</v>
      </c>
      <c r="X25">
        <v>141.57074499999999</v>
      </c>
      <c r="Y25">
        <v>0</v>
      </c>
      <c r="Z25">
        <v>0</v>
      </c>
      <c r="AA25">
        <v>26.914785999999999</v>
      </c>
      <c r="AB25">
        <v>37.917862</v>
      </c>
      <c r="AC25">
        <v>18.575645999999999</v>
      </c>
      <c r="AD25">
        <v>0</v>
      </c>
      <c r="AE25">
        <v>47.444262999999999</v>
      </c>
      <c r="AF25">
        <v>8.5163779999999996</v>
      </c>
      <c r="AG25">
        <v>38.026001000000001</v>
      </c>
      <c r="AH25">
        <v>112.24123400000001</v>
      </c>
      <c r="AI25">
        <v>0</v>
      </c>
      <c r="AJ25">
        <v>0</v>
      </c>
      <c r="AK25">
        <v>48.957943999999998</v>
      </c>
      <c r="AL25">
        <v>78.619584000000003</v>
      </c>
      <c r="AM25">
        <v>0</v>
      </c>
      <c r="AN25">
        <v>1.0097480000000001</v>
      </c>
      <c r="AO25">
        <v>13.261134999999999</v>
      </c>
      <c r="AP25">
        <v>11.679069</v>
      </c>
      <c r="AQ25">
        <v>29.021328</v>
      </c>
      <c r="AR25">
        <v>8.47607</v>
      </c>
      <c r="AS25">
        <v>9.6824130000000004</v>
      </c>
      <c r="AT25">
        <v>19.194008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19.190000000000001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2143.6791539999999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360.99451599999998</v>
      </c>
      <c r="L26">
        <v>342.54404899999997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11.421953999999999</v>
      </c>
      <c r="R26">
        <v>22.132158</v>
      </c>
      <c r="S26">
        <v>13.661704</v>
      </c>
      <c r="T26">
        <v>0</v>
      </c>
      <c r="U26">
        <v>263.43765000000002</v>
      </c>
      <c r="V26">
        <v>10.202090999999999</v>
      </c>
      <c r="W26">
        <v>30.000222000000001</v>
      </c>
      <c r="X26">
        <v>141.57074499999999</v>
      </c>
      <c r="Y26">
        <v>0</v>
      </c>
      <c r="Z26">
        <v>0</v>
      </c>
      <c r="AA26">
        <v>26.914785999999999</v>
      </c>
      <c r="AB26">
        <v>37.917862</v>
      </c>
      <c r="AC26">
        <v>18.575645999999999</v>
      </c>
      <c r="AD26">
        <v>0</v>
      </c>
      <c r="AE26">
        <v>47.444262999999999</v>
      </c>
      <c r="AF26">
        <v>8.5163779999999996</v>
      </c>
      <c r="AG26">
        <v>38.026001000000001</v>
      </c>
      <c r="AH26">
        <v>112.24123400000001</v>
      </c>
      <c r="AI26">
        <v>0</v>
      </c>
      <c r="AJ26">
        <v>0</v>
      </c>
      <c r="AK26">
        <v>48.957943999999998</v>
      </c>
      <c r="AL26">
        <v>78.619584000000003</v>
      </c>
      <c r="AM26">
        <v>0</v>
      </c>
      <c r="AN26">
        <v>1.0097480000000001</v>
      </c>
      <c r="AO26">
        <v>13.261134999999999</v>
      </c>
      <c r="AP26">
        <v>11.679069</v>
      </c>
      <c r="AQ26">
        <v>44.801675000000003</v>
      </c>
      <c r="AR26">
        <v>8.47607</v>
      </c>
      <c r="AS26">
        <v>9.6824130000000004</v>
      </c>
      <c r="AT26">
        <v>19.194008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19.190000000000001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2159.4209420000002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361.033075</v>
      </c>
      <c r="L27">
        <v>342.54404899999997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11.421953999999999</v>
      </c>
      <c r="R27">
        <v>25.688386000000001</v>
      </c>
      <c r="S27">
        <v>13.661704</v>
      </c>
      <c r="T27">
        <v>0</v>
      </c>
      <c r="U27">
        <v>263.43765000000002</v>
      </c>
      <c r="V27">
        <v>14.268052000000001</v>
      </c>
      <c r="W27">
        <v>30.000222000000001</v>
      </c>
      <c r="X27">
        <v>141.57074499999999</v>
      </c>
      <c r="Y27">
        <v>0</v>
      </c>
      <c r="Z27">
        <v>0</v>
      </c>
      <c r="AA27">
        <v>26.914785999999999</v>
      </c>
      <c r="AB27">
        <v>37.917862</v>
      </c>
      <c r="AC27">
        <v>18.575645999999999</v>
      </c>
      <c r="AD27">
        <v>0</v>
      </c>
      <c r="AE27">
        <v>47.444262999999999</v>
      </c>
      <c r="AF27">
        <v>8.5163779999999996</v>
      </c>
      <c r="AG27">
        <v>38.026001000000001</v>
      </c>
      <c r="AH27">
        <v>112.24123400000001</v>
      </c>
      <c r="AI27">
        <v>0</v>
      </c>
      <c r="AJ27">
        <v>0</v>
      </c>
      <c r="AK27">
        <v>48.957943999999998</v>
      </c>
      <c r="AL27">
        <v>78.619584000000003</v>
      </c>
      <c r="AM27">
        <v>0</v>
      </c>
      <c r="AN27">
        <v>1.0097480000000001</v>
      </c>
      <c r="AO27">
        <v>13.261134999999999</v>
      </c>
      <c r="AP27">
        <v>11.679069</v>
      </c>
      <c r="AQ27">
        <v>59.735567000000003</v>
      </c>
      <c r="AR27">
        <v>8.47607</v>
      </c>
      <c r="AS27">
        <v>9.6824130000000004</v>
      </c>
      <c r="AT27">
        <v>19.194008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19.190000000000001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2182.0155820000004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360.99451599999998</v>
      </c>
      <c r="L28">
        <v>342.54404899999997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11.421953999999999</v>
      </c>
      <c r="R28">
        <v>25.688386000000001</v>
      </c>
      <c r="S28">
        <v>13.661704</v>
      </c>
      <c r="T28">
        <v>0</v>
      </c>
      <c r="U28">
        <v>263.43765000000002</v>
      </c>
      <c r="V28">
        <v>10.181073</v>
      </c>
      <c r="W28">
        <v>30.000222000000001</v>
      </c>
      <c r="X28">
        <v>141.57074499999999</v>
      </c>
      <c r="Y28">
        <v>0</v>
      </c>
      <c r="Z28">
        <v>0</v>
      </c>
      <c r="AA28">
        <v>26.914785999999999</v>
      </c>
      <c r="AB28">
        <v>37.917862</v>
      </c>
      <c r="AC28">
        <v>18.575645999999999</v>
      </c>
      <c r="AD28">
        <v>0</v>
      </c>
      <c r="AE28">
        <v>47.444262999999999</v>
      </c>
      <c r="AF28">
        <v>8.5163779999999996</v>
      </c>
      <c r="AG28">
        <v>38.026001000000001</v>
      </c>
      <c r="AH28">
        <v>112.24123400000001</v>
      </c>
      <c r="AI28">
        <v>0</v>
      </c>
      <c r="AJ28">
        <v>0</v>
      </c>
      <c r="AK28">
        <v>48.957943999999998</v>
      </c>
      <c r="AL28">
        <v>78.619584000000003</v>
      </c>
      <c r="AM28">
        <v>0</v>
      </c>
      <c r="AN28">
        <v>1.0097480000000001</v>
      </c>
      <c r="AO28">
        <v>13.261134999999999</v>
      </c>
      <c r="AP28">
        <v>11.679069</v>
      </c>
      <c r="AQ28">
        <v>59.735567000000003</v>
      </c>
      <c r="AR28">
        <v>8.47607</v>
      </c>
      <c r="AS28">
        <v>9.6824130000000004</v>
      </c>
      <c r="AT28">
        <v>19.194008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19.190000000000001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2177.8900440000002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361.033075</v>
      </c>
      <c r="L29">
        <v>342.54404899999997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11.421953999999999</v>
      </c>
      <c r="R29">
        <v>25.688386000000001</v>
      </c>
      <c r="S29">
        <v>13.661704</v>
      </c>
      <c r="T29">
        <v>0</v>
      </c>
      <c r="U29">
        <v>263.43765000000002</v>
      </c>
      <c r="V29">
        <v>10.181073</v>
      </c>
      <c r="W29">
        <v>30.000222000000001</v>
      </c>
      <c r="X29">
        <v>141.57074499999999</v>
      </c>
      <c r="Y29">
        <v>0</v>
      </c>
      <c r="Z29">
        <v>0</v>
      </c>
      <c r="AA29">
        <v>26.914785999999999</v>
      </c>
      <c r="AB29">
        <v>37.917862</v>
      </c>
      <c r="AC29">
        <v>18.575645999999999</v>
      </c>
      <c r="AD29">
        <v>0</v>
      </c>
      <c r="AE29">
        <v>47.444262999999999</v>
      </c>
      <c r="AF29">
        <v>8.5163779999999996</v>
      </c>
      <c r="AG29">
        <v>38.026001000000001</v>
      </c>
      <c r="AH29">
        <v>112.24123400000001</v>
      </c>
      <c r="AI29">
        <v>0</v>
      </c>
      <c r="AJ29">
        <v>0</v>
      </c>
      <c r="AK29">
        <v>48.957943999999998</v>
      </c>
      <c r="AL29">
        <v>78.619584000000003</v>
      </c>
      <c r="AM29">
        <v>0</v>
      </c>
      <c r="AN29">
        <v>1.0097480000000001</v>
      </c>
      <c r="AO29">
        <v>13.261134999999999</v>
      </c>
      <c r="AP29">
        <v>11.679069</v>
      </c>
      <c r="AQ29">
        <v>59.735567000000003</v>
      </c>
      <c r="AR29">
        <v>8.47607</v>
      </c>
      <c r="AS29">
        <v>9.6824130000000004</v>
      </c>
      <c r="AT29">
        <v>19.194008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19.190000000000001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2177.9286030000003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360.77740399999999</v>
      </c>
      <c r="L30">
        <v>341.243607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11.147315000000001</v>
      </c>
      <c r="R30">
        <v>25.688386000000001</v>
      </c>
      <c r="S30">
        <v>13.454891</v>
      </c>
      <c r="T30">
        <v>0</v>
      </c>
      <c r="U30">
        <v>263.43765000000002</v>
      </c>
      <c r="V30">
        <v>10.181073</v>
      </c>
      <c r="W30">
        <v>30.000222000000001</v>
      </c>
      <c r="X30">
        <v>141.57074499999999</v>
      </c>
      <c r="Y30">
        <v>0</v>
      </c>
      <c r="Z30">
        <v>0</v>
      </c>
      <c r="AA30">
        <v>26.914785999999999</v>
      </c>
      <c r="AB30">
        <v>37.917862</v>
      </c>
      <c r="AC30">
        <v>18.575645999999999</v>
      </c>
      <c r="AD30">
        <v>0</v>
      </c>
      <c r="AE30">
        <v>47.444262999999999</v>
      </c>
      <c r="AF30">
        <v>8.5163779999999996</v>
      </c>
      <c r="AG30">
        <v>38.026001000000001</v>
      </c>
      <c r="AH30">
        <v>112.24123400000001</v>
      </c>
      <c r="AI30">
        <v>0</v>
      </c>
      <c r="AJ30">
        <v>0</v>
      </c>
      <c r="AK30">
        <v>48.957943999999998</v>
      </c>
      <c r="AL30">
        <v>78.619584000000003</v>
      </c>
      <c r="AM30">
        <v>0</v>
      </c>
      <c r="AN30">
        <v>1.0097480000000001</v>
      </c>
      <c r="AO30">
        <v>13.261134999999999</v>
      </c>
      <c r="AP30">
        <v>11.679069</v>
      </c>
      <c r="AQ30">
        <v>44.801675000000003</v>
      </c>
      <c r="AR30">
        <v>8.47607</v>
      </c>
      <c r="AS30">
        <v>9.6824130000000004</v>
      </c>
      <c r="AT30">
        <v>19.194008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19.190000000000001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2160.9571460000006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360.81650500000001</v>
      </c>
      <c r="L31">
        <v>341.243607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11.147315000000001</v>
      </c>
      <c r="R31">
        <v>22.098125</v>
      </c>
      <c r="S31">
        <v>13.454891</v>
      </c>
      <c r="T31">
        <v>0</v>
      </c>
      <c r="U31">
        <v>263.43765000000002</v>
      </c>
      <c r="V31">
        <v>6.1151119999999999</v>
      </c>
      <c r="W31">
        <v>30.000222000000001</v>
      </c>
      <c r="X31">
        <v>141.57074499999999</v>
      </c>
      <c r="Y31">
        <v>0</v>
      </c>
      <c r="Z31">
        <v>0</v>
      </c>
      <c r="AA31">
        <v>26.966342000000001</v>
      </c>
      <c r="AB31">
        <v>37.917862</v>
      </c>
      <c r="AC31">
        <v>18.575645999999999</v>
      </c>
      <c r="AD31">
        <v>0</v>
      </c>
      <c r="AE31">
        <v>47.444262999999999</v>
      </c>
      <c r="AF31">
        <v>8.5163779999999996</v>
      </c>
      <c r="AG31">
        <v>38.026001000000001</v>
      </c>
      <c r="AH31">
        <v>112.24123400000001</v>
      </c>
      <c r="AI31">
        <v>0</v>
      </c>
      <c r="AJ31">
        <v>0</v>
      </c>
      <c r="AK31">
        <v>48.957943999999998</v>
      </c>
      <c r="AL31">
        <v>78.619584000000003</v>
      </c>
      <c r="AM31">
        <v>0</v>
      </c>
      <c r="AN31">
        <v>1.0097480000000001</v>
      </c>
      <c r="AO31">
        <v>13.261134999999999</v>
      </c>
      <c r="AP31">
        <v>11.679069</v>
      </c>
      <c r="AQ31">
        <v>44.801675000000003</v>
      </c>
      <c r="AR31">
        <v>46.618386999999998</v>
      </c>
      <c r="AS31">
        <v>9.6824130000000004</v>
      </c>
      <c r="AT31">
        <v>19.194008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33.590000000000003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2205.9338980000002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360.77740399999999</v>
      </c>
      <c r="L32">
        <v>341.243607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11.147315000000001</v>
      </c>
      <c r="R32">
        <v>22.098125</v>
      </c>
      <c r="S32">
        <v>13.454891</v>
      </c>
      <c r="T32">
        <v>0</v>
      </c>
      <c r="U32">
        <v>263.43765000000002</v>
      </c>
      <c r="V32">
        <v>6.1151119999999999</v>
      </c>
      <c r="W32">
        <v>30.000222000000001</v>
      </c>
      <c r="X32">
        <v>141.57074499999999</v>
      </c>
      <c r="Y32">
        <v>0</v>
      </c>
      <c r="Z32">
        <v>0</v>
      </c>
      <c r="AA32">
        <v>13.483171</v>
      </c>
      <c r="AB32">
        <v>37.917862</v>
      </c>
      <c r="AC32">
        <v>18.575645999999999</v>
      </c>
      <c r="AD32">
        <v>0</v>
      </c>
      <c r="AE32">
        <v>47.444262999999999</v>
      </c>
      <c r="AF32">
        <v>8.5163779999999996</v>
      </c>
      <c r="AG32">
        <v>38.026001000000001</v>
      </c>
      <c r="AH32">
        <v>112.24123400000001</v>
      </c>
      <c r="AI32">
        <v>0</v>
      </c>
      <c r="AJ32">
        <v>0</v>
      </c>
      <c r="AK32">
        <v>48.957943999999998</v>
      </c>
      <c r="AL32">
        <v>78.619584000000003</v>
      </c>
      <c r="AM32">
        <v>0</v>
      </c>
      <c r="AN32">
        <v>1.0097480000000001</v>
      </c>
      <c r="AO32">
        <v>13.261134999999999</v>
      </c>
      <c r="AP32">
        <v>11.679069</v>
      </c>
      <c r="AQ32">
        <v>44.801675000000003</v>
      </c>
      <c r="AR32">
        <v>46.618386999999998</v>
      </c>
      <c r="AS32">
        <v>9.6824130000000004</v>
      </c>
      <c r="AT32">
        <v>19.194008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43.19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2202.0116260000004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360.81650500000001</v>
      </c>
      <c r="L33">
        <v>341.243607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11.147315000000001</v>
      </c>
      <c r="R33">
        <v>22.098125</v>
      </c>
      <c r="S33">
        <v>13.454891</v>
      </c>
      <c r="T33">
        <v>0</v>
      </c>
      <c r="U33">
        <v>263.43765000000002</v>
      </c>
      <c r="V33">
        <v>6.1151119999999999</v>
      </c>
      <c r="W33">
        <v>30.000222000000001</v>
      </c>
      <c r="X33">
        <v>141.57074499999999</v>
      </c>
      <c r="Y33">
        <v>0</v>
      </c>
      <c r="Z33">
        <v>0</v>
      </c>
      <c r="AA33">
        <v>13.483171</v>
      </c>
      <c r="AB33">
        <v>37.917862</v>
      </c>
      <c r="AC33">
        <v>18.575645999999999</v>
      </c>
      <c r="AD33">
        <v>0</v>
      </c>
      <c r="AE33">
        <v>47.444262999999999</v>
      </c>
      <c r="AF33">
        <v>8.5163779999999996</v>
      </c>
      <c r="AG33">
        <v>38.026001000000001</v>
      </c>
      <c r="AH33">
        <v>112.24123400000001</v>
      </c>
      <c r="AI33">
        <v>0</v>
      </c>
      <c r="AJ33">
        <v>0</v>
      </c>
      <c r="AK33">
        <v>48.957943999999998</v>
      </c>
      <c r="AL33">
        <v>78.619584000000003</v>
      </c>
      <c r="AM33">
        <v>0</v>
      </c>
      <c r="AN33">
        <v>1.0097480000000001</v>
      </c>
      <c r="AO33">
        <v>13.261134999999999</v>
      </c>
      <c r="AP33">
        <v>11.679069</v>
      </c>
      <c r="AQ33">
        <v>29.021328</v>
      </c>
      <c r="AR33">
        <v>8.47607</v>
      </c>
      <c r="AS33">
        <v>30.983723000000001</v>
      </c>
      <c r="AT33">
        <v>19.194008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47.98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2174.2193729999999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360.77740399999999</v>
      </c>
      <c r="L34">
        <v>341.243607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11.147315000000001</v>
      </c>
      <c r="R34">
        <v>22.098125</v>
      </c>
      <c r="S34">
        <v>13.454891</v>
      </c>
      <c r="T34">
        <v>0</v>
      </c>
      <c r="U34">
        <v>263.43765000000002</v>
      </c>
      <c r="V34">
        <v>6.1151119999999999</v>
      </c>
      <c r="W34">
        <v>30.000222000000001</v>
      </c>
      <c r="X34">
        <v>141.57074499999999</v>
      </c>
      <c r="Y34">
        <v>0</v>
      </c>
      <c r="Z34">
        <v>0</v>
      </c>
      <c r="AA34">
        <v>0</v>
      </c>
      <c r="AB34">
        <v>37.917862</v>
      </c>
      <c r="AC34">
        <v>18.575645999999999</v>
      </c>
      <c r="AD34">
        <v>0</v>
      </c>
      <c r="AE34">
        <v>47.444262999999999</v>
      </c>
      <c r="AF34">
        <v>8.5163779999999996</v>
      </c>
      <c r="AG34">
        <v>38.026001000000001</v>
      </c>
      <c r="AH34">
        <v>112.24123400000001</v>
      </c>
      <c r="AI34">
        <v>0</v>
      </c>
      <c r="AJ34">
        <v>0</v>
      </c>
      <c r="AK34">
        <v>48.957943999999998</v>
      </c>
      <c r="AL34">
        <v>78.619584000000003</v>
      </c>
      <c r="AM34">
        <v>0</v>
      </c>
      <c r="AN34">
        <v>1.0097480000000001</v>
      </c>
      <c r="AO34">
        <v>13.261134999999999</v>
      </c>
      <c r="AP34">
        <v>11.679069</v>
      </c>
      <c r="AQ34">
        <v>29.021328</v>
      </c>
      <c r="AR34">
        <v>8.47607</v>
      </c>
      <c r="AS34">
        <v>30.983723000000001</v>
      </c>
      <c r="AT34">
        <v>19.194008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57.58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2170.2971010000001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360.81650500000001</v>
      </c>
      <c r="L35">
        <v>341.243607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11.147315000000001</v>
      </c>
      <c r="R35">
        <v>22.098125</v>
      </c>
      <c r="S35">
        <v>13.454891</v>
      </c>
      <c r="T35">
        <v>0</v>
      </c>
      <c r="U35">
        <v>263.43765000000002</v>
      </c>
      <c r="V35">
        <v>6.1151119999999999</v>
      </c>
      <c r="W35">
        <v>27.398731999999999</v>
      </c>
      <c r="X35">
        <v>141.57074499999999</v>
      </c>
      <c r="Y35">
        <v>0</v>
      </c>
      <c r="Z35">
        <v>0</v>
      </c>
      <c r="AA35">
        <v>0</v>
      </c>
      <c r="AB35">
        <v>37.917862</v>
      </c>
      <c r="AC35">
        <v>18.575645999999999</v>
      </c>
      <c r="AD35">
        <v>0</v>
      </c>
      <c r="AE35">
        <v>47.444262999999999</v>
      </c>
      <c r="AF35">
        <v>8.5163779999999996</v>
      </c>
      <c r="AG35">
        <v>38.026001000000001</v>
      </c>
      <c r="AH35">
        <v>112.24123400000001</v>
      </c>
      <c r="AI35">
        <v>0</v>
      </c>
      <c r="AJ35">
        <v>0</v>
      </c>
      <c r="AK35">
        <v>48.957943999999998</v>
      </c>
      <c r="AL35">
        <v>78.619584000000003</v>
      </c>
      <c r="AM35">
        <v>0</v>
      </c>
      <c r="AN35">
        <v>1.0097480000000001</v>
      </c>
      <c r="AO35">
        <v>13.261134999999999</v>
      </c>
      <c r="AP35">
        <v>11.679069</v>
      </c>
      <c r="AQ35">
        <v>29.021328</v>
      </c>
      <c r="AR35">
        <v>8.47607</v>
      </c>
      <c r="AS35">
        <v>30.983723000000001</v>
      </c>
      <c r="AT35">
        <v>19.194008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71.98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2182.134712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360.77740399999999</v>
      </c>
      <c r="L36">
        <v>341.243607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11.147315000000001</v>
      </c>
      <c r="R36">
        <v>22.098125</v>
      </c>
      <c r="S36">
        <v>13.454891</v>
      </c>
      <c r="T36">
        <v>0</v>
      </c>
      <c r="U36">
        <v>263.43765000000002</v>
      </c>
      <c r="V36">
        <v>6.1151119999999999</v>
      </c>
      <c r="W36">
        <v>27.178704</v>
      </c>
      <c r="X36">
        <v>141.57074499999999</v>
      </c>
      <c r="Y36">
        <v>0</v>
      </c>
      <c r="Z36">
        <v>0</v>
      </c>
      <c r="AA36">
        <v>0</v>
      </c>
      <c r="AB36">
        <v>37.917862</v>
      </c>
      <c r="AC36">
        <v>18.575645999999999</v>
      </c>
      <c r="AD36">
        <v>0</v>
      </c>
      <c r="AE36">
        <v>47.444262999999999</v>
      </c>
      <c r="AF36">
        <v>8.5163779999999996</v>
      </c>
      <c r="AG36">
        <v>38.026001000000001</v>
      </c>
      <c r="AH36">
        <v>112.24123400000001</v>
      </c>
      <c r="AI36">
        <v>0</v>
      </c>
      <c r="AJ36">
        <v>0</v>
      </c>
      <c r="AK36">
        <v>48.957943999999998</v>
      </c>
      <c r="AL36">
        <v>78.619584000000003</v>
      </c>
      <c r="AM36">
        <v>0</v>
      </c>
      <c r="AN36">
        <v>1.0097480000000001</v>
      </c>
      <c r="AO36">
        <v>13.261134999999999</v>
      </c>
      <c r="AP36">
        <v>11.679069</v>
      </c>
      <c r="AQ36">
        <v>14.510664</v>
      </c>
      <c r="AR36">
        <v>8.47607</v>
      </c>
      <c r="AS36">
        <v>30.983723000000001</v>
      </c>
      <c r="AT36">
        <v>19.194008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91.17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2186.5549190000002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360.54938299999998</v>
      </c>
      <c r="L37">
        <v>341.243607</v>
      </c>
      <c r="M37">
        <v>88.292400000000001</v>
      </c>
      <c r="N37">
        <v>113.36456200000001</v>
      </c>
      <c r="O37">
        <v>118.6819</v>
      </c>
      <c r="P37">
        <v>98.609174999999993</v>
      </c>
      <c r="Q37">
        <v>11.125519000000001</v>
      </c>
      <c r="R37">
        <v>21.906991999999999</v>
      </c>
      <c r="S37">
        <v>13.423052999999999</v>
      </c>
      <c r="T37">
        <v>0</v>
      </c>
      <c r="U37">
        <v>263.43765000000002</v>
      </c>
      <c r="V37">
        <v>6.1151119999999999</v>
      </c>
      <c r="W37">
        <v>27.178704</v>
      </c>
      <c r="X37">
        <v>122.889489</v>
      </c>
      <c r="Y37">
        <v>0</v>
      </c>
      <c r="Z37">
        <v>0</v>
      </c>
      <c r="AA37">
        <v>0</v>
      </c>
      <c r="AB37">
        <v>37.917862</v>
      </c>
      <c r="AC37">
        <v>18.575645999999999</v>
      </c>
      <c r="AD37">
        <v>0</v>
      </c>
      <c r="AE37">
        <v>47.444262999999999</v>
      </c>
      <c r="AF37">
        <v>8.5163779999999996</v>
      </c>
      <c r="AG37">
        <v>38.026001000000001</v>
      </c>
      <c r="AH37">
        <v>112.24123400000001</v>
      </c>
      <c r="AI37">
        <v>0</v>
      </c>
      <c r="AJ37">
        <v>0</v>
      </c>
      <c r="AK37">
        <v>48.957943999999998</v>
      </c>
      <c r="AL37">
        <v>78.619584000000003</v>
      </c>
      <c r="AM37">
        <v>0</v>
      </c>
      <c r="AN37">
        <v>1.0097480000000001</v>
      </c>
      <c r="AO37">
        <v>13.261134999999999</v>
      </c>
      <c r="AP37">
        <v>11.679069</v>
      </c>
      <c r="AQ37">
        <v>14.510664</v>
      </c>
      <c r="AR37">
        <v>8.47607</v>
      </c>
      <c r="AS37">
        <v>9.6824130000000004</v>
      </c>
      <c r="AT37">
        <v>19.194008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100.77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2155.6995649999999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360.50965600000001</v>
      </c>
      <c r="L38">
        <v>341.243607</v>
      </c>
      <c r="M38">
        <v>88.292400000000001</v>
      </c>
      <c r="N38">
        <v>113.36456200000001</v>
      </c>
      <c r="O38">
        <v>118.6819</v>
      </c>
      <c r="P38">
        <v>98.609174999999993</v>
      </c>
      <c r="Q38">
        <v>11.125519000000001</v>
      </c>
      <c r="R38">
        <v>21.906991999999999</v>
      </c>
      <c r="S38">
        <v>13.423052999999999</v>
      </c>
      <c r="T38">
        <v>0</v>
      </c>
      <c r="U38">
        <v>263.43765000000002</v>
      </c>
      <c r="V38">
        <v>1.9194</v>
      </c>
      <c r="W38">
        <v>19.894005</v>
      </c>
      <c r="X38">
        <v>98.648330999999999</v>
      </c>
      <c r="Y38">
        <v>0</v>
      </c>
      <c r="Z38">
        <v>0</v>
      </c>
      <c r="AA38">
        <v>0</v>
      </c>
      <c r="AB38">
        <v>37.917862</v>
      </c>
      <c r="AC38">
        <v>18.575645999999999</v>
      </c>
      <c r="AD38">
        <v>0</v>
      </c>
      <c r="AE38">
        <v>47.444262999999999</v>
      </c>
      <c r="AF38">
        <v>8.5163779999999996</v>
      </c>
      <c r="AG38">
        <v>38.026001000000001</v>
      </c>
      <c r="AH38">
        <v>112.24123400000001</v>
      </c>
      <c r="AI38">
        <v>0</v>
      </c>
      <c r="AJ38">
        <v>0</v>
      </c>
      <c r="AK38">
        <v>48.957943999999998</v>
      </c>
      <c r="AL38">
        <v>78.619584000000003</v>
      </c>
      <c r="AM38">
        <v>0</v>
      </c>
      <c r="AN38">
        <v>1.0097480000000001</v>
      </c>
      <c r="AO38">
        <v>13.261134999999999</v>
      </c>
      <c r="AP38">
        <v>11.679069</v>
      </c>
      <c r="AQ38">
        <v>0</v>
      </c>
      <c r="AR38">
        <v>46.618386999999998</v>
      </c>
      <c r="AS38">
        <v>9.6824130000000004</v>
      </c>
      <c r="AT38">
        <v>19.194008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115.16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2157.9599220000005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361.15894700000001</v>
      </c>
      <c r="L39">
        <v>342.21650499999998</v>
      </c>
      <c r="M39">
        <v>88.292400000000001</v>
      </c>
      <c r="N39">
        <v>113.36456200000001</v>
      </c>
      <c r="O39">
        <v>118.6819</v>
      </c>
      <c r="P39">
        <v>98.609174999999993</v>
      </c>
      <c r="Q39">
        <v>11.404069</v>
      </c>
      <c r="R39">
        <v>26.387239000000001</v>
      </c>
      <c r="S39">
        <v>13.635042</v>
      </c>
      <c r="T39">
        <v>0</v>
      </c>
      <c r="U39">
        <v>263.43765000000002</v>
      </c>
      <c r="V39">
        <v>1.9194</v>
      </c>
      <c r="W39">
        <v>19.894005</v>
      </c>
      <c r="X39">
        <v>98.648330999999999</v>
      </c>
      <c r="Y39">
        <v>0</v>
      </c>
      <c r="Z39">
        <v>0</v>
      </c>
      <c r="AA39">
        <v>0</v>
      </c>
      <c r="AB39">
        <v>37.917862</v>
      </c>
      <c r="AC39">
        <v>18.575645999999999</v>
      </c>
      <c r="AD39">
        <v>0</v>
      </c>
      <c r="AE39">
        <v>47.444262999999999</v>
      </c>
      <c r="AF39">
        <v>8.5163779999999996</v>
      </c>
      <c r="AG39">
        <v>38.026001000000001</v>
      </c>
      <c r="AH39">
        <v>112.24123400000001</v>
      </c>
      <c r="AI39">
        <v>0</v>
      </c>
      <c r="AJ39">
        <v>0</v>
      </c>
      <c r="AK39">
        <v>48.957943999999998</v>
      </c>
      <c r="AL39">
        <v>78.619584000000003</v>
      </c>
      <c r="AM39">
        <v>0</v>
      </c>
      <c r="AN39">
        <v>1.0097480000000001</v>
      </c>
      <c r="AO39">
        <v>13.261134999999999</v>
      </c>
      <c r="AP39">
        <v>11.679069</v>
      </c>
      <c r="AQ39">
        <v>0</v>
      </c>
      <c r="AR39">
        <v>46.618386999999998</v>
      </c>
      <c r="AS39">
        <v>9.6824130000000004</v>
      </c>
      <c r="AT39">
        <v>19.194008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86.37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2135.7628970000005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361.128489</v>
      </c>
      <c r="L40">
        <v>342.21650499999998</v>
      </c>
      <c r="M40">
        <v>88.292400000000001</v>
      </c>
      <c r="N40">
        <v>113.36456200000001</v>
      </c>
      <c r="O40">
        <v>118.6819</v>
      </c>
      <c r="P40">
        <v>98.609174999999993</v>
      </c>
      <c r="Q40">
        <v>11.404069</v>
      </c>
      <c r="R40">
        <v>26.387239000000001</v>
      </c>
      <c r="S40">
        <v>13.635042</v>
      </c>
      <c r="T40">
        <v>0</v>
      </c>
      <c r="U40">
        <v>263.43765000000002</v>
      </c>
      <c r="V40">
        <v>1.9194</v>
      </c>
      <c r="W40">
        <v>19.894005</v>
      </c>
      <c r="X40">
        <v>98.648330999999999</v>
      </c>
      <c r="Y40">
        <v>0</v>
      </c>
      <c r="Z40">
        <v>0</v>
      </c>
      <c r="AA40">
        <v>0</v>
      </c>
      <c r="AB40">
        <v>37.917862</v>
      </c>
      <c r="AC40">
        <v>18.575645999999999</v>
      </c>
      <c r="AD40">
        <v>0</v>
      </c>
      <c r="AE40">
        <v>47.444262999999999</v>
      </c>
      <c r="AF40">
        <v>8.5163779999999996</v>
      </c>
      <c r="AG40">
        <v>38.026001000000001</v>
      </c>
      <c r="AH40">
        <v>112.24123400000001</v>
      </c>
      <c r="AI40">
        <v>0</v>
      </c>
      <c r="AJ40">
        <v>0</v>
      </c>
      <c r="AK40">
        <v>48.957943999999998</v>
      </c>
      <c r="AL40">
        <v>78.619584000000003</v>
      </c>
      <c r="AM40">
        <v>0</v>
      </c>
      <c r="AN40">
        <v>1.0097480000000001</v>
      </c>
      <c r="AO40">
        <v>13.261134999999999</v>
      </c>
      <c r="AP40">
        <v>11.679069</v>
      </c>
      <c r="AQ40">
        <v>0</v>
      </c>
      <c r="AR40">
        <v>8.47607</v>
      </c>
      <c r="AS40">
        <v>9.6824130000000004</v>
      </c>
      <c r="AT40">
        <v>19.194008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91.17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2102.3901220000002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361.15894700000001</v>
      </c>
      <c r="L41">
        <v>370.44420000000002</v>
      </c>
      <c r="M41">
        <v>88.292400000000001</v>
      </c>
      <c r="N41">
        <v>113.36456200000001</v>
      </c>
      <c r="O41">
        <v>118.6819</v>
      </c>
      <c r="P41">
        <v>98.609174999999993</v>
      </c>
      <c r="Q41">
        <v>11.404069</v>
      </c>
      <c r="R41">
        <v>26.387239000000001</v>
      </c>
      <c r="S41">
        <v>13.635042</v>
      </c>
      <c r="T41">
        <v>0</v>
      </c>
      <c r="U41">
        <v>263.43765000000002</v>
      </c>
      <c r="V41">
        <v>1.9194</v>
      </c>
      <c r="W41">
        <v>19.894005</v>
      </c>
      <c r="X41">
        <v>98.648330999999999</v>
      </c>
      <c r="Y41">
        <v>0</v>
      </c>
      <c r="Z41">
        <v>0</v>
      </c>
      <c r="AA41">
        <v>0</v>
      </c>
      <c r="AB41">
        <v>30.702722000000001</v>
      </c>
      <c r="AC41">
        <v>18.575645999999999</v>
      </c>
      <c r="AD41">
        <v>0</v>
      </c>
      <c r="AE41">
        <v>47.444262999999999</v>
      </c>
      <c r="AF41">
        <v>8.5163779999999996</v>
      </c>
      <c r="AG41">
        <v>38.026001000000001</v>
      </c>
      <c r="AH41">
        <v>112.24123400000001</v>
      </c>
      <c r="AI41">
        <v>0</v>
      </c>
      <c r="AJ41">
        <v>0</v>
      </c>
      <c r="AK41">
        <v>48.957943999999998</v>
      </c>
      <c r="AL41">
        <v>79.177169000000006</v>
      </c>
      <c r="AM41">
        <v>0</v>
      </c>
      <c r="AN41">
        <v>1.0097480000000001</v>
      </c>
      <c r="AO41">
        <v>12.696831</v>
      </c>
      <c r="AP41">
        <v>11.679069</v>
      </c>
      <c r="AQ41">
        <v>0</v>
      </c>
      <c r="AR41">
        <v>8.47607</v>
      </c>
      <c r="AS41">
        <v>9.6824130000000004</v>
      </c>
      <c r="AT41">
        <v>19.194008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105.57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2137.8264160000003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361.128489</v>
      </c>
      <c r="L42">
        <v>370.44420000000002</v>
      </c>
      <c r="M42">
        <v>88.292400000000001</v>
      </c>
      <c r="N42">
        <v>113.36456200000001</v>
      </c>
      <c r="O42">
        <v>118.6819</v>
      </c>
      <c r="P42">
        <v>98.609174999999993</v>
      </c>
      <c r="Q42">
        <v>11.404069</v>
      </c>
      <c r="R42">
        <v>26.387239000000001</v>
      </c>
      <c r="S42">
        <v>13.635042</v>
      </c>
      <c r="T42">
        <v>0</v>
      </c>
      <c r="U42">
        <v>263.43765000000002</v>
      </c>
      <c r="V42">
        <v>1.9194</v>
      </c>
      <c r="W42">
        <v>27.178704</v>
      </c>
      <c r="X42">
        <v>122.889489</v>
      </c>
      <c r="Y42">
        <v>0</v>
      </c>
      <c r="Z42">
        <v>0</v>
      </c>
      <c r="AA42">
        <v>0</v>
      </c>
      <c r="AB42">
        <v>30.702722000000001</v>
      </c>
      <c r="AC42">
        <v>18.575645999999999</v>
      </c>
      <c r="AD42">
        <v>0</v>
      </c>
      <c r="AE42">
        <v>47.444262999999999</v>
      </c>
      <c r="AF42">
        <v>8.5163779999999996</v>
      </c>
      <c r="AG42">
        <v>38.026001000000001</v>
      </c>
      <c r="AH42">
        <v>112.24123400000001</v>
      </c>
      <c r="AI42">
        <v>0</v>
      </c>
      <c r="AJ42">
        <v>0</v>
      </c>
      <c r="AK42">
        <v>48.957943999999998</v>
      </c>
      <c r="AL42">
        <v>79.177169000000006</v>
      </c>
      <c r="AM42">
        <v>0</v>
      </c>
      <c r="AN42">
        <v>1.0097480000000001</v>
      </c>
      <c r="AO42">
        <v>12.696831</v>
      </c>
      <c r="AP42">
        <v>11.679069</v>
      </c>
      <c r="AQ42">
        <v>0</v>
      </c>
      <c r="AR42">
        <v>8.47607</v>
      </c>
      <c r="AS42">
        <v>9.6824130000000004</v>
      </c>
      <c r="AT42">
        <v>19.194008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115.16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2178.9118149999999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361.15894700000001</v>
      </c>
      <c r="L43">
        <v>370.44420000000002</v>
      </c>
      <c r="M43">
        <v>88.292400000000001</v>
      </c>
      <c r="N43">
        <v>113.36456200000001</v>
      </c>
      <c r="O43">
        <v>118.6819</v>
      </c>
      <c r="P43">
        <v>98.609174999999993</v>
      </c>
      <c r="Q43">
        <v>11.404069</v>
      </c>
      <c r="R43">
        <v>26.147314000000001</v>
      </c>
      <c r="S43">
        <v>13.635042</v>
      </c>
      <c r="T43">
        <v>0</v>
      </c>
      <c r="U43">
        <v>263.43765000000002</v>
      </c>
      <c r="V43">
        <v>1.9194</v>
      </c>
      <c r="W43">
        <v>27.178704</v>
      </c>
      <c r="X43">
        <v>122.889489</v>
      </c>
      <c r="Y43">
        <v>0</v>
      </c>
      <c r="Z43">
        <v>6.2580119999999999</v>
      </c>
      <c r="AA43">
        <v>0</v>
      </c>
      <c r="AB43">
        <v>30.702722000000001</v>
      </c>
      <c r="AC43">
        <v>18.575645999999999</v>
      </c>
      <c r="AD43">
        <v>0</v>
      </c>
      <c r="AE43">
        <v>47.444262999999999</v>
      </c>
      <c r="AF43">
        <v>8.5163779999999996</v>
      </c>
      <c r="AG43">
        <v>38.026001000000001</v>
      </c>
      <c r="AH43">
        <v>112.24123400000001</v>
      </c>
      <c r="AI43">
        <v>0</v>
      </c>
      <c r="AJ43">
        <v>0</v>
      </c>
      <c r="AK43">
        <v>48.957943999999998</v>
      </c>
      <c r="AL43">
        <v>79.177169000000006</v>
      </c>
      <c r="AM43">
        <v>0</v>
      </c>
      <c r="AN43">
        <v>1.0097480000000001</v>
      </c>
      <c r="AO43">
        <v>12.696831</v>
      </c>
      <c r="AP43">
        <v>11.679069</v>
      </c>
      <c r="AQ43">
        <v>0</v>
      </c>
      <c r="AR43">
        <v>8.47607</v>
      </c>
      <c r="AS43">
        <v>9.6824130000000004</v>
      </c>
      <c r="AT43">
        <v>19.194008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124.76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2194.5603600000004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361.128489</v>
      </c>
      <c r="L44">
        <v>370.44420000000002</v>
      </c>
      <c r="M44">
        <v>88.292400000000001</v>
      </c>
      <c r="N44">
        <v>113.36456200000001</v>
      </c>
      <c r="O44">
        <v>118.6819</v>
      </c>
      <c r="P44">
        <v>98.609174999999993</v>
      </c>
      <c r="Q44">
        <v>11.404069</v>
      </c>
      <c r="R44">
        <v>26.147314000000001</v>
      </c>
      <c r="S44">
        <v>13.635042</v>
      </c>
      <c r="T44">
        <v>0</v>
      </c>
      <c r="U44">
        <v>263.43765000000002</v>
      </c>
      <c r="V44">
        <v>1.9194</v>
      </c>
      <c r="W44">
        <v>27.178704</v>
      </c>
      <c r="X44">
        <v>122.889489</v>
      </c>
      <c r="Y44">
        <v>0</v>
      </c>
      <c r="Z44">
        <v>6.2580119999999999</v>
      </c>
      <c r="AA44">
        <v>0</v>
      </c>
      <c r="AB44">
        <v>30.702722000000001</v>
      </c>
      <c r="AC44">
        <v>18.575645999999999</v>
      </c>
      <c r="AD44">
        <v>0</v>
      </c>
      <c r="AE44">
        <v>47.444262999999999</v>
      </c>
      <c r="AF44">
        <v>8.5163779999999996</v>
      </c>
      <c r="AG44">
        <v>38.026001000000001</v>
      </c>
      <c r="AH44">
        <v>112.24123400000001</v>
      </c>
      <c r="AI44">
        <v>0</v>
      </c>
      <c r="AJ44">
        <v>0</v>
      </c>
      <c r="AK44">
        <v>48.957943999999998</v>
      </c>
      <c r="AL44">
        <v>79.177169000000006</v>
      </c>
      <c r="AM44">
        <v>0</v>
      </c>
      <c r="AN44">
        <v>1.0097480000000001</v>
      </c>
      <c r="AO44">
        <v>12.696831</v>
      </c>
      <c r="AP44">
        <v>11.679069</v>
      </c>
      <c r="AQ44">
        <v>0</v>
      </c>
      <c r="AR44">
        <v>8.47607</v>
      </c>
      <c r="AS44">
        <v>9.6824130000000004</v>
      </c>
      <c r="AT44">
        <v>19.194008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131.47999999999999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2201.2499020000005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361.43328600000001</v>
      </c>
      <c r="L45">
        <v>370.44420000000002</v>
      </c>
      <c r="M45">
        <v>88.292400000000001</v>
      </c>
      <c r="N45">
        <v>113.36456200000001</v>
      </c>
      <c r="O45">
        <v>118.6819</v>
      </c>
      <c r="P45">
        <v>98.609174999999993</v>
      </c>
      <c r="Q45">
        <v>11.40593</v>
      </c>
      <c r="R45">
        <v>26.147314000000001</v>
      </c>
      <c r="S45">
        <v>13.771445</v>
      </c>
      <c r="T45">
        <v>0</v>
      </c>
      <c r="U45">
        <v>263.43765000000002</v>
      </c>
      <c r="V45">
        <v>6.1151119999999999</v>
      </c>
      <c r="W45">
        <v>27.178704</v>
      </c>
      <c r="X45">
        <v>122.889489</v>
      </c>
      <c r="Y45">
        <v>0</v>
      </c>
      <c r="Z45">
        <v>6.2580119999999999</v>
      </c>
      <c r="AA45">
        <v>0</v>
      </c>
      <c r="AB45">
        <v>30.702722000000001</v>
      </c>
      <c r="AC45">
        <v>18.575645999999999</v>
      </c>
      <c r="AD45">
        <v>0</v>
      </c>
      <c r="AE45">
        <v>47.444262999999999</v>
      </c>
      <c r="AF45">
        <v>8.5163779999999996</v>
      </c>
      <c r="AG45">
        <v>38.026001000000001</v>
      </c>
      <c r="AH45">
        <v>112.24123400000001</v>
      </c>
      <c r="AI45">
        <v>0</v>
      </c>
      <c r="AJ45">
        <v>0</v>
      </c>
      <c r="AK45">
        <v>48.957943999999998</v>
      </c>
      <c r="AL45">
        <v>79.177169000000006</v>
      </c>
      <c r="AM45">
        <v>0</v>
      </c>
      <c r="AN45">
        <v>1.0097480000000001</v>
      </c>
      <c r="AO45">
        <v>12.696831</v>
      </c>
      <c r="AP45">
        <v>11.679069</v>
      </c>
      <c r="AQ45">
        <v>0</v>
      </c>
      <c r="AR45">
        <v>8.47607</v>
      </c>
      <c r="AS45">
        <v>9.6824130000000004</v>
      </c>
      <c r="AT45">
        <v>18.692191999999999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134.36000000000001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2208.2668590000003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361.40353599999997</v>
      </c>
      <c r="L46">
        <v>370.44420000000002</v>
      </c>
      <c r="M46">
        <v>88.292400000000001</v>
      </c>
      <c r="N46">
        <v>113.36456200000001</v>
      </c>
      <c r="O46">
        <v>118.6819</v>
      </c>
      <c r="P46">
        <v>98.609174999999993</v>
      </c>
      <c r="Q46">
        <v>11.40593</v>
      </c>
      <c r="R46">
        <v>26.147314000000001</v>
      </c>
      <c r="S46">
        <v>13.771445</v>
      </c>
      <c r="T46">
        <v>0</v>
      </c>
      <c r="U46">
        <v>263.43765000000002</v>
      </c>
      <c r="V46">
        <v>6.1151119999999999</v>
      </c>
      <c r="W46">
        <v>27.178704</v>
      </c>
      <c r="X46">
        <v>122.889489</v>
      </c>
      <c r="Y46">
        <v>0</v>
      </c>
      <c r="Z46">
        <v>6.2580119999999999</v>
      </c>
      <c r="AA46">
        <v>0</v>
      </c>
      <c r="AB46">
        <v>30.702722000000001</v>
      </c>
      <c r="AC46">
        <v>18.575645999999999</v>
      </c>
      <c r="AD46">
        <v>0</v>
      </c>
      <c r="AE46">
        <v>47.444262999999999</v>
      </c>
      <c r="AF46">
        <v>8.5163779999999996</v>
      </c>
      <c r="AG46">
        <v>38.026001000000001</v>
      </c>
      <c r="AH46">
        <v>112.24123400000001</v>
      </c>
      <c r="AI46">
        <v>0</v>
      </c>
      <c r="AJ46">
        <v>0</v>
      </c>
      <c r="AK46">
        <v>48.957943999999998</v>
      </c>
      <c r="AL46">
        <v>79.177169000000006</v>
      </c>
      <c r="AM46">
        <v>0</v>
      </c>
      <c r="AN46">
        <v>1.0097480000000001</v>
      </c>
      <c r="AO46">
        <v>12.696831</v>
      </c>
      <c r="AP46">
        <v>11.679069</v>
      </c>
      <c r="AQ46">
        <v>0</v>
      </c>
      <c r="AR46">
        <v>46.618386999999998</v>
      </c>
      <c r="AS46">
        <v>30.983723000000001</v>
      </c>
      <c r="AT46">
        <v>18.114004000000001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134.36000000000001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2267.1025480000003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361.43328600000001</v>
      </c>
      <c r="L47">
        <v>387.71879999999999</v>
      </c>
      <c r="M47">
        <v>88.292400000000001</v>
      </c>
      <c r="N47">
        <v>113.36456200000001</v>
      </c>
      <c r="O47">
        <v>118.6819</v>
      </c>
      <c r="P47">
        <v>98.249288000000007</v>
      </c>
      <c r="Q47">
        <v>11.40593</v>
      </c>
      <c r="R47">
        <v>26.147314000000001</v>
      </c>
      <c r="S47">
        <v>13.771445</v>
      </c>
      <c r="T47">
        <v>0</v>
      </c>
      <c r="U47">
        <v>263.43765000000002</v>
      </c>
      <c r="V47">
        <v>6.1151119999999999</v>
      </c>
      <c r="W47">
        <v>27.178704</v>
      </c>
      <c r="X47">
        <v>122.889489</v>
      </c>
      <c r="Y47">
        <v>0</v>
      </c>
      <c r="Z47">
        <v>6.2580119999999999</v>
      </c>
      <c r="AA47">
        <v>0</v>
      </c>
      <c r="AB47">
        <v>30.702722000000001</v>
      </c>
      <c r="AC47">
        <v>18.575645999999999</v>
      </c>
      <c r="AD47">
        <v>0</v>
      </c>
      <c r="AE47">
        <v>47.444262999999999</v>
      </c>
      <c r="AF47">
        <v>8.5163779999999996</v>
      </c>
      <c r="AG47">
        <v>38.026001000000001</v>
      </c>
      <c r="AH47">
        <v>112.24123400000001</v>
      </c>
      <c r="AI47">
        <v>0</v>
      </c>
      <c r="AJ47">
        <v>0</v>
      </c>
      <c r="AK47">
        <v>48.957943999999998</v>
      </c>
      <c r="AL47">
        <v>79.177169000000006</v>
      </c>
      <c r="AM47">
        <v>0</v>
      </c>
      <c r="AN47">
        <v>1.0097480000000001</v>
      </c>
      <c r="AO47">
        <v>12.696831</v>
      </c>
      <c r="AP47">
        <v>11.679069</v>
      </c>
      <c r="AQ47">
        <v>0</v>
      </c>
      <c r="AR47">
        <v>46.618386999999998</v>
      </c>
      <c r="AS47">
        <v>30.983723000000001</v>
      </c>
      <c r="AT47">
        <v>19.194008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134.36000000000001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2285.127015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361.39956899999999</v>
      </c>
      <c r="L48">
        <v>399.23520000000002</v>
      </c>
      <c r="M48">
        <v>88.292400000000001</v>
      </c>
      <c r="N48">
        <v>113.36456200000001</v>
      </c>
      <c r="O48">
        <v>118.6819</v>
      </c>
      <c r="P48">
        <v>98.249288000000007</v>
      </c>
      <c r="Q48">
        <v>11.40593</v>
      </c>
      <c r="R48">
        <v>26.147314000000001</v>
      </c>
      <c r="S48">
        <v>13.771445</v>
      </c>
      <c r="T48">
        <v>0</v>
      </c>
      <c r="U48">
        <v>263.43765000000002</v>
      </c>
      <c r="V48">
        <v>6.1151119999999999</v>
      </c>
      <c r="W48">
        <v>27.178704</v>
      </c>
      <c r="X48">
        <v>122.889489</v>
      </c>
      <c r="Y48">
        <v>0</v>
      </c>
      <c r="Z48">
        <v>6.2580119999999999</v>
      </c>
      <c r="AA48">
        <v>0</v>
      </c>
      <c r="AB48">
        <v>30.702722000000001</v>
      </c>
      <c r="AC48">
        <v>18.575645999999999</v>
      </c>
      <c r="AD48">
        <v>0</v>
      </c>
      <c r="AE48">
        <v>47.444262999999999</v>
      </c>
      <c r="AF48">
        <v>8.5163779999999996</v>
      </c>
      <c r="AG48">
        <v>38.026001000000001</v>
      </c>
      <c r="AH48">
        <v>112.24123400000001</v>
      </c>
      <c r="AI48">
        <v>0</v>
      </c>
      <c r="AJ48">
        <v>0</v>
      </c>
      <c r="AK48">
        <v>48.957943999999998</v>
      </c>
      <c r="AL48">
        <v>79.177169000000006</v>
      </c>
      <c r="AM48">
        <v>0</v>
      </c>
      <c r="AN48">
        <v>1.0097480000000001</v>
      </c>
      <c r="AO48">
        <v>12.696831</v>
      </c>
      <c r="AP48">
        <v>11.679069</v>
      </c>
      <c r="AQ48">
        <v>0</v>
      </c>
      <c r="AR48">
        <v>8.47607</v>
      </c>
      <c r="AS48">
        <v>30.983723000000001</v>
      </c>
      <c r="AT48">
        <v>19.123688999999999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134.36000000000001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2258.397062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361.42931900000002</v>
      </c>
      <c r="L49">
        <v>410.7516</v>
      </c>
      <c r="M49">
        <v>88.292400000000001</v>
      </c>
      <c r="N49">
        <v>113.36456200000001</v>
      </c>
      <c r="O49">
        <v>118.6819</v>
      </c>
      <c r="P49">
        <v>98.249288000000007</v>
      </c>
      <c r="Q49">
        <v>11.40593</v>
      </c>
      <c r="R49">
        <v>26.147314000000001</v>
      </c>
      <c r="S49">
        <v>13.771445</v>
      </c>
      <c r="T49">
        <v>0</v>
      </c>
      <c r="U49">
        <v>272.95770900000002</v>
      </c>
      <c r="V49">
        <v>6.1151119999999999</v>
      </c>
      <c r="W49">
        <v>27.178704</v>
      </c>
      <c r="X49">
        <v>122.889489</v>
      </c>
      <c r="Y49">
        <v>0</v>
      </c>
      <c r="Z49">
        <v>6.2580119999999999</v>
      </c>
      <c r="AA49">
        <v>0</v>
      </c>
      <c r="AB49">
        <v>30.702722000000001</v>
      </c>
      <c r="AC49">
        <v>18.575645999999999</v>
      </c>
      <c r="AD49">
        <v>0</v>
      </c>
      <c r="AE49">
        <v>47.444262999999999</v>
      </c>
      <c r="AF49">
        <v>8.5163779999999996</v>
      </c>
      <c r="AG49">
        <v>38.026001000000001</v>
      </c>
      <c r="AH49">
        <v>112.24123400000001</v>
      </c>
      <c r="AI49">
        <v>0</v>
      </c>
      <c r="AJ49">
        <v>0</v>
      </c>
      <c r="AK49">
        <v>48.957943999999998</v>
      </c>
      <c r="AL49">
        <v>79.177169000000006</v>
      </c>
      <c r="AM49">
        <v>0</v>
      </c>
      <c r="AN49">
        <v>1.0097480000000001</v>
      </c>
      <c r="AO49">
        <v>12.696831</v>
      </c>
      <c r="AP49">
        <v>11.679069</v>
      </c>
      <c r="AQ49">
        <v>0</v>
      </c>
      <c r="AR49">
        <v>8.47607</v>
      </c>
      <c r="AS49">
        <v>30.983723000000001</v>
      </c>
      <c r="AT49">
        <v>19.194008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134.36000000000001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2279.53359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361.39956899999999</v>
      </c>
      <c r="L50">
        <v>411.71129999999999</v>
      </c>
      <c r="M50">
        <v>88.292400000000001</v>
      </c>
      <c r="N50">
        <v>113.36456200000001</v>
      </c>
      <c r="O50">
        <v>118.6819</v>
      </c>
      <c r="P50">
        <v>98.249288000000007</v>
      </c>
      <c r="Q50">
        <v>11.40593</v>
      </c>
      <c r="R50">
        <v>26.147314000000001</v>
      </c>
      <c r="S50">
        <v>13.771445</v>
      </c>
      <c r="T50">
        <v>0</v>
      </c>
      <c r="U50">
        <v>293.93458500000003</v>
      </c>
      <c r="V50">
        <v>6.1151119999999999</v>
      </c>
      <c r="W50">
        <v>27.178704</v>
      </c>
      <c r="X50">
        <v>122.889489</v>
      </c>
      <c r="Y50">
        <v>0</v>
      </c>
      <c r="Z50">
        <v>6.2580119999999999</v>
      </c>
      <c r="AA50">
        <v>0</v>
      </c>
      <c r="AB50">
        <v>30.702722000000001</v>
      </c>
      <c r="AC50">
        <v>18.575645999999999</v>
      </c>
      <c r="AD50">
        <v>0</v>
      </c>
      <c r="AE50">
        <v>47.444262999999999</v>
      </c>
      <c r="AF50">
        <v>8.5163779999999996</v>
      </c>
      <c r="AG50">
        <v>38.026001000000001</v>
      </c>
      <c r="AH50">
        <v>112.24123400000001</v>
      </c>
      <c r="AI50">
        <v>0</v>
      </c>
      <c r="AJ50">
        <v>0</v>
      </c>
      <c r="AK50">
        <v>48.957943999999998</v>
      </c>
      <c r="AL50">
        <v>79.177169000000006</v>
      </c>
      <c r="AM50">
        <v>0</v>
      </c>
      <c r="AN50">
        <v>1.0097480000000001</v>
      </c>
      <c r="AO50">
        <v>12.696831</v>
      </c>
      <c r="AP50">
        <v>11.679069</v>
      </c>
      <c r="AQ50">
        <v>0</v>
      </c>
      <c r="AR50">
        <v>8.47607</v>
      </c>
      <c r="AS50">
        <v>11.618895999999999</v>
      </c>
      <c r="AT50">
        <v>19.194008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134.36000000000001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2282.075589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361.42931900000002</v>
      </c>
      <c r="L51">
        <v>415.55009999999999</v>
      </c>
      <c r="M51">
        <v>88.292400000000001</v>
      </c>
      <c r="N51">
        <v>113.36456200000001</v>
      </c>
      <c r="O51">
        <v>118.6819</v>
      </c>
      <c r="P51">
        <v>98.249288000000007</v>
      </c>
      <c r="Q51">
        <v>11.40593</v>
      </c>
      <c r="R51">
        <v>34.955153000000003</v>
      </c>
      <c r="S51">
        <v>13.771445</v>
      </c>
      <c r="T51">
        <v>0</v>
      </c>
      <c r="U51">
        <v>302.30549999999999</v>
      </c>
      <c r="V51">
        <v>10.202090999999999</v>
      </c>
      <c r="W51">
        <v>18.801099000000001</v>
      </c>
      <c r="X51">
        <v>75.105258000000006</v>
      </c>
      <c r="Y51">
        <v>0</v>
      </c>
      <c r="Z51">
        <v>6.2580119999999999</v>
      </c>
      <c r="AA51">
        <v>0</v>
      </c>
      <c r="AB51">
        <v>30.702722000000001</v>
      </c>
      <c r="AC51">
        <v>18.575645999999999</v>
      </c>
      <c r="AD51">
        <v>0</v>
      </c>
      <c r="AE51">
        <v>47.444262999999999</v>
      </c>
      <c r="AF51">
        <v>8.5163779999999996</v>
      </c>
      <c r="AG51">
        <v>38.026001000000001</v>
      </c>
      <c r="AH51">
        <v>134.68948</v>
      </c>
      <c r="AI51">
        <v>0</v>
      </c>
      <c r="AJ51">
        <v>0</v>
      </c>
      <c r="AK51">
        <v>48.957943999999998</v>
      </c>
      <c r="AL51">
        <v>63.564770000000003</v>
      </c>
      <c r="AM51">
        <v>0</v>
      </c>
      <c r="AN51">
        <v>1.0097480000000001</v>
      </c>
      <c r="AO51">
        <v>12.696831</v>
      </c>
      <c r="AP51">
        <v>11.679069</v>
      </c>
      <c r="AQ51">
        <v>0</v>
      </c>
      <c r="AR51">
        <v>8.47607</v>
      </c>
      <c r="AS51">
        <v>9.6824130000000004</v>
      </c>
      <c r="AT51">
        <v>19.194008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134.36000000000001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2255.9474000000005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402.50672100000003</v>
      </c>
      <c r="L52">
        <v>416.50979999999998</v>
      </c>
      <c r="M52">
        <v>88.292400000000001</v>
      </c>
      <c r="N52">
        <v>113.36456200000001</v>
      </c>
      <c r="O52">
        <v>118.6819</v>
      </c>
      <c r="P52">
        <v>98.249288000000007</v>
      </c>
      <c r="Q52">
        <v>11.40593</v>
      </c>
      <c r="R52">
        <v>34.955153000000003</v>
      </c>
      <c r="S52">
        <v>13.771445</v>
      </c>
      <c r="T52">
        <v>0</v>
      </c>
      <c r="U52">
        <v>307.70381200000003</v>
      </c>
      <c r="V52">
        <v>10.202090999999999</v>
      </c>
      <c r="W52">
        <v>18.801099000000001</v>
      </c>
      <c r="X52">
        <v>75.105258000000006</v>
      </c>
      <c r="Y52">
        <v>0</v>
      </c>
      <c r="Z52">
        <v>6.2580119999999999</v>
      </c>
      <c r="AA52">
        <v>0</v>
      </c>
      <c r="AB52">
        <v>30.702722000000001</v>
      </c>
      <c r="AC52">
        <v>18.575645999999999</v>
      </c>
      <c r="AD52">
        <v>0</v>
      </c>
      <c r="AE52">
        <v>47.444262999999999</v>
      </c>
      <c r="AF52">
        <v>8.5163779999999996</v>
      </c>
      <c r="AG52">
        <v>38.026001000000001</v>
      </c>
      <c r="AH52">
        <v>134.68948</v>
      </c>
      <c r="AI52">
        <v>0</v>
      </c>
      <c r="AJ52">
        <v>0</v>
      </c>
      <c r="AK52">
        <v>48.957943999999998</v>
      </c>
      <c r="AL52">
        <v>66.910284000000004</v>
      </c>
      <c r="AM52">
        <v>0</v>
      </c>
      <c r="AN52">
        <v>1.0097480000000001</v>
      </c>
      <c r="AO52">
        <v>12.696831</v>
      </c>
      <c r="AP52">
        <v>11.679069</v>
      </c>
      <c r="AQ52">
        <v>0</v>
      </c>
      <c r="AR52">
        <v>8.47607</v>
      </c>
      <c r="AS52">
        <v>9.6824130000000004</v>
      </c>
      <c r="AT52">
        <v>19.194008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134.36000000000001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2306.7283280000006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426.49922099999998</v>
      </c>
      <c r="L53">
        <v>346.03074199999998</v>
      </c>
      <c r="M53">
        <v>88.292400000000001</v>
      </c>
      <c r="N53">
        <v>113.36456200000001</v>
      </c>
      <c r="O53">
        <v>118.6819</v>
      </c>
      <c r="P53">
        <v>98.249288000000007</v>
      </c>
      <c r="Q53">
        <v>11.40593</v>
      </c>
      <c r="R53">
        <v>34.955153000000003</v>
      </c>
      <c r="S53">
        <v>13.771445</v>
      </c>
      <c r="T53">
        <v>0</v>
      </c>
      <c r="U53">
        <v>318.50043799999997</v>
      </c>
      <c r="V53">
        <v>10.202090999999999</v>
      </c>
      <c r="W53">
        <v>18.801099000000001</v>
      </c>
      <c r="X53">
        <v>75.105258000000006</v>
      </c>
      <c r="Y53">
        <v>0</v>
      </c>
      <c r="Z53">
        <v>6.2580119999999999</v>
      </c>
      <c r="AA53">
        <v>0</v>
      </c>
      <c r="AB53">
        <v>30.702722000000001</v>
      </c>
      <c r="AC53">
        <v>18.575645999999999</v>
      </c>
      <c r="AD53">
        <v>0</v>
      </c>
      <c r="AE53">
        <v>47.444262999999999</v>
      </c>
      <c r="AF53">
        <v>8.5163779999999996</v>
      </c>
      <c r="AG53">
        <v>38.026001000000001</v>
      </c>
      <c r="AH53">
        <v>134.68948</v>
      </c>
      <c r="AI53">
        <v>0</v>
      </c>
      <c r="AJ53">
        <v>0</v>
      </c>
      <c r="AK53">
        <v>48.957943999999998</v>
      </c>
      <c r="AL53">
        <v>79.177169000000006</v>
      </c>
      <c r="AM53">
        <v>0</v>
      </c>
      <c r="AN53">
        <v>1.0097480000000001</v>
      </c>
      <c r="AO53">
        <v>12.696831</v>
      </c>
      <c r="AP53">
        <v>11.679069</v>
      </c>
      <c r="AQ53">
        <v>0</v>
      </c>
      <c r="AR53">
        <v>8.47607</v>
      </c>
      <c r="AS53">
        <v>9.6824130000000004</v>
      </c>
      <c r="AT53">
        <v>15.910007999999999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134.36000000000001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2280.0212810000003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450.49172099999998</v>
      </c>
      <c r="L54">
        <v>344.02753300000001</v>
      </c>
      <c r="M54">
        <v>88.292400000000001</v>
      </c>
      <c r="N54">
        <v>113.36456200000001</v>
      </c>
      <c r="O54">
        <v>118.6819</v>
      </c>
      <c r="P54">
        <v>98.249288000000007</v>
      </c>
      <c r="Q54">
        <v>11.40593</v>
      </c>
      <c r="R54">
        <v>34.955153000000003</v>
      </c>
      <c r="S54">
        <v>13.771445</v>
      </c>
      <c r="T54">
        <v>0</v>
      </c>
      <c r="U54">
        <v>329.29706199999998</v>
      </c>
      <c r="V54">
        <v>10.202090999999999</v>
      </c>
      <c r="W54">
        <v>18.801099000000001</v>
      </c>
      <c r="X54">
        <v>75.105258000000006</v>
      </c>
      <c r="Y54">
        <v>0</v>
      </c>
      <c r="Z54">
        <v>6.2580119999999999</v>
      </c>
      <c r="AA54">
        <v>0</v>
      </c>
      <c r="AB54">
        <v>30.702722000000001</v>
      </c>
      <c r="AC54">
        <v>18.575645999999999</v>
      </c>
      <c r="AD54">
        <v>0</v>
      </c>
      <c r="AE54">
        <v>47.444262999999999</v>
      </c>
      <c r="AF54">
        <v>8.5163779999999996</v>
      </c>
      <c r="AG54">
        <v>38.026001000000001</v>
      </c>
      <c r="AH54">
        <v>134.68948</v>
      </c>
      <c r="AI54">
        <v>0</v>
      </c>
      <c r="AJ54">
        <v>0</v>
      </c>
      <c r="AK54">
        <v>48.957943999999998</v>
      </c>
      <c r="AL54">
        <v>79.177169000000006</v>
      </c>
      <c r="AM54">
        <v>0</v>
      </c>
      <c r="AN54">
        <v>1.0097480000000001</v>
      </c>
      <c r="AO54">
        <v>12.696831</v>
      </c>
      <c r="AP54">
        <v>11.679069</v>
      </c>
      <c r="AQ54">
        <v>0</v>
      </c>
      <c r="AR54">
        <v>8.47607</v>
      </c>
      <c r="AS54">
        <v>9.6824130000000004</v>
      </c>
      <c r="AT54">
        <v>18.666667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134.36000000000001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2315.5638550000003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378.51422100000002</v>
      </c>
      <c r="L55">
        <v>344.02753300000001</v>
      </c>
      <c r="M55">
        <v>88.292400000000001</v>
      </c>
      <c r="N55">
        <v>113.36456200000001</v>
      </c>
      <c r="O55">
        <v>118.6819</v>
      </c>
      <c r="P55">
        <v>98.249288000000007</v>
      </c>
      <c r="Q55">
        <v>11.490425</v>
      </c>
      <c r="R55">
        <v>34.955153000000003</v>
      </c>
      <c r="S55">
        <v>13.897285</v>
      </c>
      <c r="T55">
        <v>0</v>
      </c>
      <c r="U55">
        <v>329.29706199999998</v>
      </c>
      <c r="V55">
        <v>6.0063779999999998</v>
      </c>
      <c r="W55">
        <v>18.801099000000001</v>
      </c>
      <c r="X55">
        <v>75.105258000000006</v>
      </c>
      <c r="Y55">
        <v>0</v>
      </c>
      <c r="Z55">
        <v>12.516024</v>
      </c>
      <c r="AA55">
        <v>0</v>
      </c>
      <c r="AB55">
        <v>30.702722000000001</v>
      </c>
      <c r="AC55">
        <v>18.575645999999999</v>
      </c>
      <c r="AD55">
        <v>0</v>
      </c>
      <c r="AE55">
        <v>47.444262999999999</v>
      </c>
      <c r="AF55">
        <v>8.5163779999999996</v>
      </c>
      <c r="AG55">
        <v>38.026001000000001</v>
      </c>
      <c r="AH55">
        <v>134.68948</v>
      </c>
      <c r="AI55">
        <v>0</v>
      </c>
      <c r="AJ55">
        <v>0</v>
      </c>
      <c r="AK55">
        <v>48.957943999999998</v>
      </c>
      <c r="AL55">
        <v>79.177169000000006</v>
      </c>
      <c r="AM55">
        <v>0</v>
      </c>
      <c r="AN55">
        <v>1.0097480000000001</v>
      </c>
      <c r="AO55">
        <v>12.696831</v>
      </c>
      <c r="AP55">
        <v>11.679069</v>
      </c>
      <c r="AQ55">
        <v>0</v>
      </c>
      <c r="AR55">
        <v>23.309194000000002</v>
      </c>
      <c r="AS55">
        <v>9.6824130000000004</v>
      </c>
      <c r="AT55">
        <v>19.194008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134.36000000000001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2261.2194540000005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361.39956899999999</v>
      </c>
      <c r="L56">
        <v>344.02753300000001</v>
      </c>
      <c r="M56">
        <v>88.292400000000001</v>
      </c>
      <c r="N56">
        <v>113.36456200000001</v>
      </c>
      <c r="O56">
        <v>118.6819</v>
      </c>
      <c r="P56">
        <v>98.249288000000007</v>
      </c>
      <c r="Q56">
        <v>11.490425</v>
      </c>
      <c r="R56">
        <v>34.955153000000003</v>
      </c>
      <c r="S56">
        <v>13.897285</v>
      </c>
      <c r="T56">
        <v>0</v>
      </c>
      <c r="U56">
        <v>329.29706199999998</v>
      </c>
      <c r="V56">
        <v>6.0063779999999998</v>
      </c>
      <c r="W56">
        <v>18.801099000000001</v>
      </c>
      <c r="X56">
        <v>75.105258000000006</v>
      </c>
      <c r="Y56">
        <v>0</v>
      </c>
      <c r="Z56">
        <v>12.516024</v>
      </c>
      <c r="AA56">
        <v>0</v>
      </c>
      <c r="AB56">
        <v>30.702722000000001</v>
      </c>
      <c r="AC56">
        <v>18.575645999999999</v>
      </c>
      <c r="AD56">
        <v>0</v>
      </c>
      <c r="AE56">
        <v>47.444262999999999</v>
      </c>
      <c r="AF56">
        <v>8.5163779999999996</v>
      </c>
      <c r="AG56">
        <v>38.026001000000001</v>
      </c>
      <c r="AH56">
        <v>134.68948</v>
      </c>
      <c r="AI56">
        <v>0</v>
      </c>
      <c r="AJ56">
        <v>0</v>
      </c>
      <c r="AK56">
        <v>48.957943999999998</v>
      </c>
      <c r="AL56">
        <v>79.177169000000006</v>
      </c>
      <c r="AM56">
        <v>0</v>
      </c>
      <c r="AN56">
        <v>1.0097480000000001</v>
      </c>
      <c r="AO56">
        <v>12.696831</v>
      </c>
      <c r="AP56">
        <v>11.679069</v>
      </c>
      <c r="AQ56">
        <v>0</v>
      </c>
      <c r="AR56">
        <v>23.309194000000002</v>
      </c>
      <c r="AS56">
        <v>9.6824130000000004</v>
      </c>
      <c r="AT56">
        <v>19.194008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134.36000000000001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2244.1048020000003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360.49723499999999</v>
      </c>
      <c r="L57">
        <v>342.54404899999997</v>
      </c>
      <c r="M57">
        <v>88.292400000000001</v>
      </c>
      <c r="N57">
        <v>113.36456200000001</v>
      </c>
      <c r="O57">
        <v>118.6819</v>
      </c>
      <c r="P57">
        <v>98.249288000000007</v>
      </c>
      <c r="Q57">
        <v>11.462249</v>
      </c>
      <c r="R57">
        <v>21.587351000000002</v>
      </c>
      <c r="S57">
        <v>13.836774</v>
      </c>
      <c r="T57">
        <v>0</v>
      </c>
      <c r="U57">
        <v>329.29706199999998</v>
      </c>
      <c r="V57">
        <v>7.0748119999999997</v>
      </c>
      <c r="W57">
        <v>19.843333000000001</v>
      </c>
      <c r="X57">
        <v>75.105258000000006</v>
      </c>
      <c r="Y57">
        <v>0</v>
      </c>
      <c r="Z57">
        <v>12.516024</v>
      </c>
      <c r="AA57">
        <v>0</v>
      </c>
      <c r="AB57">
        <v>30.702722000000001</v>
      </c>
      <c r="AC57">
        <v>18.575645999999999</v>
      </c>
      <c r="AD57">
        <v>0</v>
      </c>
      <c r="AE57">
        <v>47.444262999999999</v>
      </c>
      <c r="AF57">
        <v>8.5163779999999996</v>
      </c>
      <c r="AG57">
        <v>38.026001000000001</v>
      </c>
      <c r="AH57">
        <v>134.68948</v>
      </c>
      <c r="AI57">
        <v>0</v>
      </c>
      <c r="AJ57">
        <v>0</v>
      </c>
      <c r="AK57">
        <v>48.957943999999998</v>
      </c>
      <c r="AL57">
        <v>79.177169000000006</v>
      </c>
      <c r="AM57">
        <v>0</v>
      </c>
      <c r="AN57">
        <v>1.0097480000000001</v>
      </c>
      <c r="AO57">
        <v>12.696831</v>
      </c>
      <c r="AP57">
        <v>11.679069</v>
      </c>
      <c r="AQ57">
        <v>0</v>
      </c>
      <c r="AR57">
        <v>23.309194000000002</v>
      </c>
      <c r="AS57">
        <v>9.0369189999999993</v>
      </c>
      <c r="AT57">
        <v>19.194008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134.36000000000001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2229.7276690000003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361.212017</v>
      </c>
      <c r="L58">
        <v>342.54404899999997</v>
      </c>
      <c r="M58">
        <v>88.292400000000001</v>
      </c>
      <c r="N58">
        <v>113.36456200000001</v>
      </c>
      <c r="O58">
        <v>118.6819</v>
      </c>
      <c r="P58">
        <v>98.249288000000007</v>
      </c>
      <c r="Q58">
        <v>11.462249</v>
      </c>
      <c r="R58">
        <v>23.805645999999999</v>
      </c>
      <c r="S58">
        <v>13.836774</v>
      </c>
      <c r="T58">
        <v>0</v>
      </c>
      <c r="U58">
        <v>329.29706199999998</v>
      </c>
      <c r="V58">
        <v>7.0748119999999997</v>
      </c>
      <c r="W58">
        <v>19.843333000000001</v>
      </c>
      <c r="X58">
        <v>75.105258000000006</v>
      </c>
      <c r="Y58">
        <v>0</v>
      </c>
      <c r="Z58">
        <v>12.516024</v>
      </c>
      <c r="AA58">
        <v>0</v>
      </c>
      <c r="AB58">
        <v>30.702722000000001</v>
      </c>
      <c r="AC58">
        <v>18.575645999999999</v>
      </c>
      <c r="AD58">
        <v>0</v>
      </c>
      <c r="AE58">
        <v>47.444262999999999</v>
      </c>
      <c r="AF58">
        <v>8.5163779999999996</v>
      </c>
      <c r="AG58">
        <v>38.026001000000001</v>
      </c>
      <c r="AH58">
        <v>134.68948</v>
      </c>
      <c r="AI58">
        <v>0</v>
      </c>
      <c r="AJ58">
        <v>0</v>
      </c>
      <c r="AK58">
        <v>48.957943999999998</v>
      </c>
      <c r="AL58">
        <v>79.177169000000006</v>
      </c>
      <c r="AM58">
        <v>0</v>
      </c>
      <c r="AN58">
        <v>1.0097480000000001</v>
      </c>
      <c r="AO58">
        <v>12.696831</v>
      </c>
      <c r="AP58">
        <v>11.679069</v>
      </c>
      <c r="AQ58">
        <v>0</v>
      </c>
      <c r="AR58">
        <v>23.309194000000002</v>
      </c>
      <c r="AS58">
        <v>9.0369189999999993</v>
      </c>
      <c r="AT58">
        <v>19.194008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134.36000000000001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2232.6607460000005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361.24225000000001</v>
      </c>
      <c r="L59">
        <v>384.83969999999999</v>
      </c>
      <c r="M59">
        <v>88.292400000000001</v>
      </c>
      <c r="N59">
        <v>113.36456200000001</v>
      </c>
      <c r="O59">
        <v>118.6819</v>
      </c>
      <c r="P59">
        <v>98.249288000000007</v>
      </c>
      <c r="Q59">
        <v>11.462249</v>
      </c>
      <c r="R59">
        <v>23.805645999999999</v>
      </c>
      <c r="S59">
        <v>13.836774</v>
      </c>
      <c r="T59">
        <v>0</v>
      </c>
      <c r="U59">
        <v>329.29706199999998</v>
      </c>
      <c r="V59">
        <v>7.0748119999999997</v>
      </c>
      <c r="W59">
        <v>25.635428000000001</v>
      </c>
      <c r="X59">
        <v>133.87246999999999</v>
      </c>
      <c r="Y59">
        <v>0</v>
      </c>
      <c r="Z59">
        <v>12.516024</v>
      </c>
      <c r="AA59">
        <v>0</v>
      </c>
      <c r="AB59">
        <v>37.917862</v>
      </c>
      <c r="AC59">
        <v>27.891577000000002</v>
      </c>
      <c r="AD59">
        <v>0</v>
      </c>
      <c r="AE59">
        <v>47.444262999999999</v>
      </c>
      <c r="AF59">
        <v>8.5163779999999996</v>
      </c>
      <c r="AG59">
        <v>38.026001000000001</v>
      </c>
      <c r="AH59">
        <v>134.68948</v>
      </c>
      <c r="AI59">
        <v>0</v>
      </c>
      <c r="AJ59">
        <v>0</v>
      </c>
      <c r="AK59">
        <v>48.957943999999998</v>
      </c>
      <c r="AL59">
        <v>80.292340999999993</v>
      </c>
      <c r="AM59">
        <v>0</v>
      </c>
      <c r="AN59">
        <v>1.0097480000000001</v>
      </c>
      <c r="AO59">
        <v>12.696831</v>
      </c>
      <c r="AP59">
        <v>11.679069</v>
      </c>
      <c r="AQ59">
        <v>0</v>
      </c>
      <c r="AR59">
        <v>23.309194000000002</v>
      </c>
      <c r="AS59">
        <v>11.618895999999999</v>
      </c>
      <c r="AT59">
        <v>19.194008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134.36000000000001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2359.7741570000003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361.212017</v>
      </c>
      <c r="L60">
        <v>452.97840000000002</v>
      </c>
      <c r="M60">
        <v>88.292400000000001</v>
      </c>
      <c r="N60">
        <v>113.36456200000001</v>
      </c>
      <c r="O60">
        <v>118.6819</v>
      </c>
      <c r="P60">
        <v>98.249288000000007</v>
      </c>
      <c r="Q60">
        <v>11.462249</v>
      </c>
      <c r="R60">
        <v>23.805645999999999</v>
      </c>
      <c r="S60">
        <v>13.836774</v>
      </c>
      <c r="T60">
        <v>0</v>
      </c>
      <c r="U60">
        <v>329.29706199999998</v>
      </c>
      <c r="V60">
        <v>7.0748119999999997</v>
      </c>
      <c r="W60">
        <v>29.713080000000001</v>
      </c>
      <c r="X60">
        <v>141.57074499999999</v>
      </c>
      <c r="Y60">
        <v>0</v>
      </c>
      <c r="Z60">
        <v>12.516024</v>
      </c>
      <c r="AA60">
        <v>0</v>
      </c>
      <c r="AB60">
        <v>37.917862</v>
      </c>
      <c r="AC60">
        <v>27.891577000000002</v>
      </c>
      <c r="AD60">
        <v>0</v>
      </c>
      <c r="AE60">
        <v>47.444262999999999</v>
      </c>
      <c r="AF60">
        <v>8.5163779999999996</v>
      </c>
      <c r="AG60">
        <v>38.026001000000001</v>
      </c>
      <c r="AH60">
        <v>134.68948</v>
      </c>
      <c r="AI60">
        <v>0</v>
      </c>
      <c r="AJ60">
        <v>0</v>
      </c>
      <c r="AK60">
        <v>48.957943999999998</v>
      </c>
      <c r="AL60">
        <v>80.292340999999993</v>
      </c>
      <c r="AM60">
        <v>0</v>
      </c>
      <c r="AN60">
        <v>1.0097480000000001</v>
      </c>
      <c r="AO60">
        <v>12.696831</v>
      </c>
      <c r="AP60">
        <v>11.679069</v>
      </c>
      <c r="AQ60">
        <v>0</v>
      </c>
      <c r="AR60">
        <v>23.309194000000002</v>
      </c>
      <c r="AS60">
        <v>11.618895999999999</v>
      </c>
      <c r="AT60">
        <v>19.194008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134.36000000000001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2439.658551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361.24225000000001</v>
      </c>
      <c r="L61">
        <v>452.97840000000002</v>
      </c>
      <c r="M61">
        <v>88.292400000000001</v>
      </c>
      <c r="N61">
        <v>113.36456200000001</v>
      </c>
      <c r="O61">
        <v>118.6819</v>
      </c>
      <c r="P61">
        <v>98.249288000000007</v>
      </c>
      <c r="Q61">
        <v>11.462249</v>
      </c>
      <c r="R61">
        <v>23.805645999999999</v>
      </c>
      <c r="S61">
        <v>13.836774</v>
      </c>
      <c r="T61">
        <v>0</v>
      </c>
      <c r="U61">
        <v>332.53604999999999</v>
      </c>
      <c r="V61">
        <v>7.0748119999999997</v>
      </c>
      <c r="W61">
        <v>29.713080000000001</v>
      </c>
      <c r="X61">
        <v>141.57074499999999</v>
      </c>
      <c r="Y61">
        <v>0</v>
      </c>
      <c r="Z61">
        <v>12.516024</v>
      </c>
      <c r="AA61">
        <v>0</v>
      </c>
      <c r="AB61">
        <v>37.917862</v>
      </c>
      <c r="AC61">
        <v>27.891577000000002</v>
      </c>
      <c r="AD61">
        <v>0</v>
      </c>
      <c r="AE61">
        <v>47.444262999999999</v>
      </c>
      <c r="AF61">
        <v>8.5163779999999996</v>
      </c>
      <c r="AG61">
        <v>38.026001000000001</v>
      </c>
      <c r="AH61">
        <v>134.68948</v>
      </c>
      <c r="AI61">
        <v>0</v>
      </c>
      <c r="AJ61">
        <v>0</v>
      </c>
      <c r="AK61">
        <v>48.957943999999998</v>
      </c>
      <c r="AL61">
        <v>80.292340999999993</v>
      </c>
      <c r="AM61">
        <v>0</v>
      </c>
      <c r="AN61">
        <v>1.0097480000000001</v>
      </c>
      <c r="AO61">
        <v>12.696831</v>
      </c>
      <c r="AP61">
        <v>11.679069</v>
      </c>
      <c r="AQ61">
        <v>0</v>
      </c>
      <c r="AR61">
        <v>23.309194000000002</v>
      </c>
      <c r="AS61">
        <v>11.618895999999999</v>
      </c>
      <c r="AT61">
        <v>19.194008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100.15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2408.7177719999995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407.30522100000002</v>
      </c>
      <c r="L62">
        <v>466.41419999999999</v>
      </c>
      <c r="M62">
        <v>88.292400000000001</v>
      </c>
      <c r="N62">
        <v>113.36456200000001</v>
      </c>
      <c r="O62">
        <v>118.6819</v>
      </c>
      <c r="P62">
        <v>98.249288000000007</v>
      </c>
      <c r="Q62">
        <v>11.462249</v>
      </c>
      <c r="R62">
        <v>23.805645999999999</v>
      </c>
      <c r="S62">
        <v>13.836774</v>
      </c>
      <c r="T62">
        <v>0</v>
      </c>
      <c r="U62">
        <v>332.53604999999999</v>
      </c>
      <c r="V62">
        <v>12.933396999999999</v>
      </c>
      <c r="W62">
        <v>29.713080000000001</v>
      </c>
      <c r="X62">
        <v>141.57074499999999</v>
      </c>
      <c r="Y62">
        <v>0</v>
      </c>
      <c r="Z62">
        <v>12.516024</v>
      </c>
      <c r="AA62">
        <v>0</v>
      </c>
      <c r="AB62">
        <v>37.917862</v>
      </c>
      <c r="AC62">
        <v>27.891577000000002</v>
      </c>
      <c r="AD62">
        <v>0</v>
      </c>
      <c r="AE62">
        <v>47.444262999999999</v>
      </c>
      <c r="AF62">
        <v>8.5163779999999996</v>
      </c>
      <c r="AG62">
        <v>38.026001000000001</v>
      </c>
      <c r="AH62">
        <v>134.68948</v>
      </c>
      <c r="AI62">
        <v>0</v>
      </c>
      <c r="AJ62">
        <v>0</v>
      </c>
      <c r="AK62">
        <v>48.957943999999998</v>
      </c>
      <c r="AL62">
        <v>80.292340999999993</v>
      </c>
      <c r="AM62">
        <v>0</v>
      </c>
      <c r="AN62">
        <v>1.0097480000000001</v>
      </c>
      <c r="AO62">
        <v>12.696831</v>
      </c>
      <c r="AP62">
        <v>11.679069</v>
      </c>
      <c r="AQ62">
        <v>0</v>
      </c>
      <c r="AR62">
        <v>23.309194000000002</v>
      </c>
      <c r="AS62">
        <v>11.618895999999999</v>
      </c>
      <c r="AT62">
        <v>19.194008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100.15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2474.0751279999999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407.30522100000002</v>
      </c>
      <c r="L63">
        <v>483.68880000000001</v>
      </c>
      <c r="M63">
        <v>88.292400000000001</v>
      </c>
      <c r="N63">
        <v>113.36456200000001</v>
      </c>
      <c r="O63">
        <v>118.6819</v>
      </c>
      <c r="P63">
        <v>98.249288000000007</v>
      </c>
      <c r="Q63">
        <v>11.462249</v>
      </c>
      <c r="R63">
        <v>34.955153000000003</v>
      </c>
      <c r="S63">
        <v>13.836774</v>
      </c>
      <c r="T63">
        <v>0</v>
      </c>
      <c r="U63">
        <v>334.91130800000002</v>
      </c>
      <c r="V63">
        <v>12.933396999999999</v>
      </c>
      <c r="W63">
        <v>29.713080000000001</v>
      </c>
      <c r="X63">
        <v>141.57074499999999</v>
      </c>
      <c r="Y63">
        <v>0</v>
      </c>
      <c r="Z63">
        <v>6.2580119999999999</v>
      </c>
      <c r="AA63">
        <v>0</v>
      </c>
      <c r="AB63">
        <v>37.917862</v>
      </c>
      <c r="AC63">
        <v>27.891577000000002</v>
      </c>
      <c r="AD63">
        <v>0</v>
      </c>
      <c r="AE63">
        <v>47.444262999999999</v>
      </c>
      <c r="AF63">
        <v>8.5163779999999996</v>
      </c>
      <c r="AG63">
        <v>38.026001000000001</v>
      </c>
      <c r="AH63">
        <v>134.68948</v>
      </c>
      <c r="AI63">
        <v>0</v>
      </c>
      <c r="AJ63">
        <v>0</v>
      </c>
      <c r="AK63">
        <v>48.957943999999998</v>
      </c>
      <c r="AL63">
        <v>80.292340999999993</v>
      </c>
      <c r="AM63">
        <v>0</v>
      </c>
      <c r="AN63">
        <v>1.0097480000000001</v>
      </c>
      <c r="AO63">
        <v>12.696831</v>
      </c>
      <c r="AP63">
        <v>9.7120680000000004</v>
      </c>
      <c r="AQ63">
        <v>0</v>
      </c>
      <c r="AR63">
        <v>23.309194000000002</v>
      </c>
      <c r="AS63">
        <v>11.618895999999999</v>
      </c>
      <c r="AT63">
        <v>19.194008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100.15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2496.6494800000005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407.30522100000002</v>
      </c>
      <c r="L64">
        <v>513.43949999999995</v>
      </c>
      <c r="M64">
        <v>88.292400000000001</v>
      </c>
      <c r="N64">
        <v>113.36456200000001</v>
      </c>
      <c r="O64">
        <v>118.6819</v>
      </c>
      <c r="P64">
        <v>98.249288000000007</v>
      </c>
      <c r="Q64">
        <v>11.462249</v>
      </c>
      <c r="R64">
        <v>34.955153000000003</v>
      </c>
      <c r="S64">
        <v>13.836774</v>
      </c>
      <c r="T64">
        <v>0</v>
      </c>
      <c r="U64">
        <v>334.91130800000002</v>
      </c>
      <c r="V64">
        <v>12.933396999999999</v>
      </c>
      <c r="W64">
        <v>33.396898</v>
      </c>
      <c r="X64">
        <v>141.57074499999999</v>
      </c>
      <c r="Y64">
        <v>0</v>
      </c>
      <c r="Z64">
        <v>6.2580119999999999</v>
      </c>
      <c r="AA64">
        <v>0</v>
      </c>
      <c r="AB64">
        <v>37.917862</v>
      </c>
      <c r="AC64">
        <v>27.891577000000002</v>
      </c>
      <c r="AD64">
        <v>0</v>
      </c>
      <c r="AE64">
        <v>47.444262999999999</v>
      </c>
      <c r="AF64">
        <v>8.5163779999999996</v>
      </c>
      <c r="AG64">
        <v>38.026001000000001</v>
      </c>
      <c r="AH64">
        <v>134.68948</v>
      </c>
      <c r="AI64">
        <v>0</v>
      </c>
      <c r="AJ64">
        <v>0</v>
      </c>
      <c r="AK64">
        <v>48.957943999999998</v>
      </c>
      <c r="AL64">
        <v>80.292340999999993</v>
      </c>
      <c r="AM64">
        <v>4.9891920000000001</v>
      </c>
      <c r="AN64">
        <v>1.0097480000000001</v>
      </c>
      <c r="AO64">
        <v>12.696831</v>
      </c>
      <c r="AP64">
        <v>9.7120680000000004</v>
      </c>
      <c r="AQ64">
        <v>0</v>
      </c>
      <c r="AR64">
        <v>23.309194000000002</v>
      </c>
      <c r="AS64">
        <v>11.618895999999999</v>
      </c>
      <c r="AT64">
        <v>19.194008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100.15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2535.0731900000005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426.49922099999998</v>
      </c>
      <c r="L65">
        <v>513.43949999999995</v>
      </c>
      <c r="M65">
        <v>88.292400000000001</v>
      </c>
      <c r="N65">
        <v>113.36456200000001</v>
      </c>
      <c r="O65">
        <v>118.6819</v>
      </c>
      <c r="P65">
        <v>98.539021000000005</v>
      </c>
      <c r="Q65">
        <v>11.452645</v>
      </c>
      <c r="R65">
        <v>34.955153000000003</v>
      </c>
      <c r="S65">
        <v>13.764689000000001</v>
      </c>
      <c r="T65">
        <v>0</v>
      </c>
      <c r="U65">
        <v>334.91130800000002</v>
      </c>
      <c r="V65">
        <v>12.933396999999999</v>
      </c>
      <c r="W65">
        <v>33.396898</v>
      </c>
      <c r="X65">
        <v>141.57074499999999</v>
      </c>
      <c r="Y65">
        <v>0</v>
      </c>
      <c r="Z65">
        <v>6.2580119999999999</v>
      </c>
      <c r="AA65">
        <v>0</v>
      </c>
      <c r="AB65">
        <v>37.917862</v>
      </c>
      <c r="AC65">
        <v>27.891577000000002</v>
      </c>
      <c r="AD65">
        <v>0</v>
      </c>
      <c r="AE65">
        <v>47.444262999999999</v>
      </c>
      <c r="AF65">
        <v>8.5163779999999996</v>
      </c>
      <c r="AG65">
        <v>38.026001000000001</v>
      </c>
      <c r="AH65">
        <v>134.68948</v>
      </c>
      <c r="AI65">
        <v>0</v>
      </c>
      <c r="AJ65">
        <v>0</v>
      </c>
      <c r="AK65">
        <v>48.957943999999998</v>
      </c>
      <c r="AL65">
        <v>80.292340999999993</v>
      </c>
      <c r="AM65">
        <v>10.106313</v>
      </c>
      <c r="AN65">
        <v>1.0097480000000001</v>
      </c>
      <c r="AO65">
        <v>12.696831</v>
      </c>
      <c r="AP65">
        <v>9.7120680000000004</v>
      </c>
      <c r="AQ65">
        <v>0</v>
      </c>
      <c r="AR65">
        <v>5.2975440000000003</v>
      </c>
      <c r="AS65">
        <v>9.0369189999999993</v>
      </c>
      <c r="AT65">
        <v>19.194008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100.15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2538.998728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426.49922099999998</v>
      </c>
      <c r="L66">
        <v>513.43949999999995</v>
      </c>
      <c r="M66">
        <v>88.292400000000001</v>
      </c>
      <c r="N66">
        <v>113.36456200000001</v>
      </c>
      <c r="O66">
        <v>118.6819</v>
      </c>
      <c r="P66">
        <v>98.539021000000005</v>
      </c>
      <c r="Q66">
        <v>11.452645</v>
      </c>
      <c r="R66">
        <v>34.955153000000003</v>
      </c>
      <c r="S66">
        <v>13.764689000000001</v>
      </c>
      <c r="T66">
        <v>0</v>
      </c>
      <c r="U66">
        <v>334.91130800000002</v>
      </c>
      <c r="V66">
        <v>12.933396999999999</v>
      </c>
      <c r="W66">
        <v>33.396898</v>
      </c>
      <c r="X66">
        <v>141.57074499999999</v>
      </c>
      <c r="Y66">
        <v>0</v>
      </c>
      <c r="Z66">
        <v>6.2580119999999999</v>
      </c>
      <c r="AA66">
        <v>0</v>
      </c>
      <c r="AB66">
        <v>37.917862</v>
      </c>
      <c r="AC66">
        <v>27.891577000000002</v>
      </c>
      <c r="AD66">
        <v>0</v>
      </c>
      <c r="AE66">
        <v>47.444262999999999</v>
      </c>
      <c r="AF66">
        <v>8.5163779999999996</v>
      </c>
      <c r="AG66">
        <v>38.026001000000001</v>
      </c>
      <c r="AH66">
        <v>134.68948</v>
      </c>
      <c r="AI66">
        <v>0</v>
      </c>
      <c r="AJ66">
        <v>0</v>
      </c>
      <c r="AK66">
        <v>48.957943999999998</v>
      </c>
      <c r="AL66">
        <v>80.292340999999993</v>
      </c>
      <c r="AM66">
        <v>12.792801000000001</v>
      </c>
      <c r="AN66">
        <v>1.0097480000000001</v>
      </c>
      <c r="AO66">
        <v>12.696831</v>
      </c>
      <c r="AP66">
        <v>9.7120680000000004</v>
      </c>
      <c r="AQ66">
        <v>0</v>
      </c>
      <c r="AR66">
        <v>5.2975440000000003</v>
      </c>
      <c r="AS66">
        <v>9.0369189999999993</v>
      </c>
      <c r="AT66">
        <v>19.194008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100.15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2541.6852160000003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426.49922099999998</v>
      </c>
      <c r="L67">
        <v>513.43949999999995</v>
      </c>
      <c r="M67">
        <v>88.292400000000001</v>
      </c>
      <c r="N67">
        <v>113.36456200000001</v>
      </c>
      <c r="O67">
        <v>118.6819</v>
      </c>
      <c r="P67">
        <v>98.539021000000005</v>
      </c>
      <c r="Q67">
        <v>11.451748</v>
      </c>
      <c r="R67">
        <v>34.955153000000003</v>
      </c>
      <c r="S67">
        <v>13.731187</v>
      </c>
      <c r="T67">
        <v>0</v>
      </c>
      <c r="U67">
        <v>334.91130800000002</v>
      </c>
      <c r="V67">
        <v>12.933396999999999</v>
      </c>
      <c r="W67">
        <v>33.396898</v>
      </c>
      <c r="X67">
        <v>141.57074499999999</v>
      </c>
      <c r="Y67">
        <v>0</v>
      </c>
      <c r="Z67">
        <v>6.2580119999999999</v>
      </c>
      <c r="AA67">
        <v>0</v>
      </c>
      <c r="AB67">
        <v>37.917862</v>
      </c>
      <c r="AC67">
        <v>27.891577000000002</v>
      </c>
      <c r="AD67">
        <v>0</v>
      </c>
      <c r="AE67">
        <v>47.444262999999999</v>
      </c>
      <c r="AF67">
        <v>8.5163779999999996</v>
      </c>
      <c r="AG67">
        <v>38.026001000000001</v>
      </c>
      <c r="AH67">
        <v>134.68948</v>
      </c>
      <c r="AI67">
        <v>0</v>
      </c>
      <c r="AJ67">
        <v>0</v>
      </c>
      <c r="AK67">
        <v>48.957943999999998</v>
      </c>
      <c r="AL67">
        <v>80.292340999999993</v>
      </c>
      <c r="AM67">
        <v>13.816224999999999</v>
      </c>
      <c r="AN67">
        <v>1.0097480000000001</v>
      </c>
      <c r="AO67">
        <v>12.696831</v>
      </c>
      <c r="AP67">
        <v>9.7120680000000004</v>
      </c>
      <c r="AQ67">
        <v>0</v>
      </c>
      <c r="AR67">
        <v>5.2975440000000003</v>
      </c>
      <c r="AS67">
        <v>9.0369189999999993</v>
      </c>
      <c r="AT67">
        <v>19.194008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100.15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2542.6742410000002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426.49922099999998</v>
      </c>
      <c r="L68">
        <v>513.43949999999995</v>
      </c>
      <c r="M68">
        <v>88.292400000000001</v>
      </c>
      <c r="N68">
        <v>113.36456200000001</v>
      </c>
      <c r="O68">
        <v>118.6819</v>
      </c>
      <c r="P68">
        <v>98.539021000000005</v>
      </c>
      <c r="Q68">
        <v>11.451748</v>
      </c>
      <c r="R68">
        <v>34.955153000000003</v>
      </c>
      <c r="S68">
        <v>13.731187</v>
      </c>
      <c r="T68">
        <v>0</v>
      </c>
      <c r="U68">
        <v>334.91130800000002</v>
      </c>
      <c r="V68">
        <v>16.273153000000001</v>
      </c>
      <c r="W68">
        <v>33.396898</v>
      </c>
      <c r="X68">
        <v>141.57074499999999</v>
      </c>
      <c r="Y68">
        <v>0</v>
      </c>
      <c r="Z68">
        <v>6.2580119999999999</v>
      </c>
      <c r="AA68">
        <v>0</v>
      </c>
      <c r="AB68">
        <v>37.917862</v>
      </c>
      <c r="AC68">
        <v>27.891577000000002</v>
      </c>
      <c r="AD68">
        <v>0</v>
      </c>
      <c r="AE68">
        <v>47.444262999999999</v>
      </c>
      <c r="AF68">
        <v>8.5163779999999996</v>
      </c>
      <c r="AG68">
        <v>38.026001000000001</v>
      </c>
      <c r="AH68">
        <v>134.68948</v>
      </c>
      <c r="AI68">
        <v>0</v>
      </c>
      <c r="AJ68">
        <v>0</v>
      </c>
      <c r="AK68">
        <v>48.957943999999998</v>
      </c>
      <c r="AL68">
        <v>80.292340999999993</v>
      </c>
      <c r="AM68">
        <v>15.095504999999999</v>
      </c>
      <c r="AN68">
        <v>1.0097480000000001</v>
      </c>
      <c r="AO68">
        <v>12.696831</v>
      </c>
      <c r="AP68">
        <v>9.7120680000000004</v>
      </c>
      <c r="AQ68">
        <v>0</v>
      </c>
      <c r="AR68">
        <v>5.2975440000000003</v>
      </c>
      <c r="AS68">
        <v>9.0369189999999993</v>
      </c>
      <c r="AT68">
        <v>19.194008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2538.0832770000002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426.49922099999998</v>
      </c>
      <c r="L69">
        <v>513.43949999999995</v>
      </c>
      <c r="M69">
        <v>88.292400000000001</v>
      </c>
      <c r="N69">
        <v>113.36456200000001</v>
      </c>
      <c r="O69">
        <v>118.6819</v>
      </c>
      <c r="P69">
        <v>98.539021000000005</v>
      </c>
      <c r="Q69">
        <v>11.483193999999999</v>
      </c>
      <c r="R69">
        <v>34.955153000000003</v>
      </c>
      <c r="S69">
        <v>13.836774</v>
      </c>
      <c r="T69">
        <v>0</v>
      </c>
      <c r="U69">
        <v>334.91130800000002</v>
      </c>
      <c r="V69">
        <v>16.273153000000001</v>
      </c>
      <c r="W69">
        <v>33.396898</v>
      </c>
      <c r="X69">
        <v>141.57074499999999</v>
      </c>
      <c r="Y69">
        <v>0</v>
      </c>
      <c r="Z69">
        <v>6.2580119999999999</v>
      </c>
      <c r="AA69">
        <v>0</v>
      </c>
      <c r="AB69">
        <v>37.917862</v>
      </c>
      <c r="AC69">
        <v>27.891577000000002</v>
      </c>
      <c r="AD69">
        <v>0</v>
      </c>
      <c r="AE69">
        <v>47.444262999999999</v>
      </c>
      <c r="AF69">
        <v>8.5163779999999996</v>
      </c>
      <c r="AG69">
        <v>38.026001000000001</v>
      </c>
      <c r="AH69">
        <v>134.68948</v>
      </c>
      <c r="AI69">
        <v>0</v>
      </c>
      <c r="AJ69">
        <v>0</v>
      </c>
      <c r="AK69">
        <v>48.957943999999998</v>
      </c>
      <c r="AL69">
        <v>80.292340999999993</v>
      </c>
      <c r="AM69">
        <v>15.167145</v>
      </c>
      <c r="AN69">
        <v>0.99138899999999996</v>
      </c>
      <c r="AO69">
        <v>12.696831</v>
      </c>
      <c r="AP69">
        <v>9.7120680000000004</v>
      </c>
      <c r="AQ69">
        <v>0</v>
      </c>
      <c r="AR69">
        <v>10.595088000000001</v>
      </c>
      <c r="AS69">
        <v>9.0369189999999993</v>
      </c>
      <c r="AT69">
        <v>19.194008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86.33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2538.961135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426.49922099999998</v>
      </c>
      <c r="L70">
        <v>513.43949999999995</v>
      </c>
      <c r="M70">
        <v>88.292400000000001</v>
      </c>
      <c r="N70">
        <v>113.36456200000001</v>
      </c>
      <c r="O70">
        <v>118.6819</v>
      </c>
      <c r="P70">
        <v>98.539021000000005</v>
      </c>
      <c r="Q70">
        <v>11.483193999999999</v>
      </c>
      <c r="R70">
        <v>34.955153000000003</v>
      </c>
      <c r="S70">
        <v>13.836774</v>
      </c>
      <c r="T70">
        <v>0</v>
      </c>
      <c r="U70">
        <v>334.91130800000002</v>
      </c>
      <c r="V70">
        <v>16.273153000000001</v>
      </c>
      <c r="W70">
        <v>33.396898</v>
      </c>
      <c r="X70">
        <v>141.57074499999999</v>
      </c>
      <c r="Y70">
        <v>0</v>
      </c>
      <c r="Z70">
        <v>6.2580119999999999</v>
      </c>
      <c r="AA70">
        <v>0</v>
      </c>
      <c r="AB70">
        <v>37.917862</v>
      </c>
      <c r="AC70">
        <v>27.891577000000002</v>
      </c>
      <c r="AD70">
        <v>0</v>
      </c>
      <c r="AE70">
        <v>47.444262999999999</v>
      </c>
      <c r="AF70">
        <v>8.5163779999999996</v>
      </c>
      <c r="AG70">
        <v>38.026001000000001</v>
      </c>
      <c r="AH70">
        <v>134.68948</v>
      </c>
      <c r="AI70">
        <v>0</v>
      </c>
      <c r="AJ70">
        <v>0</v>
      </c>
      <c r="AK70">
        <v>48.957943999999998</v>
      </c>
      <c r="AL70">
        <v>80.292340999999993</v>
      </c>
      <c r="AM70">
        <v>15.167145</v>
      </c>
      <c r="AN70">
        <v>0.99138899999999996</v>
      </c>
      <c r="AO70">
        <v>12.696831</v>
      </c>
      <c r="AP70">
        <v>9.7120680000000004</v>
      </c>
      <c r="AQ70">
        <v>14.510664</v>
      </c>
      <c r="AR70">
        <v>10.595088000000001</v>
      </c>
      <c r="AS70">
        <v>9.0369189999999993</v>
      </c>
      <c r="AT70">
        <v>19.194008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81.73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2548.871799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474.48422099999999</v>
      </c>
      <c r="L71">
        <v>467.37389999999999</v>
      </c>
      <c r="M71">
        <v>88.292400000000001</v>
      </c>
      <c r="N71">
        <v>113.36456200000001</v>
      </c>
      <c r="O71">
        <v>118.6819</v>
      </c>
      <c r="P71">
        <v>98.539021000000005</v>
      </c>
      <c r="Q71">
        <v>11.482955</v>
      </c>
      <c r="R71">
        <v>34.955153000000003</v>
      </c>
      <c r="S71">
        <v>13.771445</v>
      </c>
      <c r="T71">
        <v>0</v>
      </c>
      <c r="U71">
        <v>333.61571199999997</v>
      </c>
      <c r="V71">
        <v>17.986601</v>
      </c>
      <c r="W71">
        <v>33.396898</v>
      </c>
      <c r="X71">
        <v>141.57074499999999</v>
      </c>
      <c r="Y71">
        <v>0</v>
      </c>
      <c r="Z71">
        <v>6.2580119999999999</v>
      </c>
      <c r="AA71">
        <v>13.483171</v>
      </c>
      <c r="AB71">
        <v>37.917862</v>
      </c>
      <c r="AC71">
        <v>27.891577000000002</v>
      </c>
      <c r="AD71">
        <v>0</v>
      </c>
      <c r="AE71">
        <v>47.444262999999999</v>
      </c>
      <c r="AF71">
        <v>8.5163779999999996</v>
      </c>
      <c r="AG71">
        <v>38.026001000000001</v>
      </c>
      <c r="AH71">
        <v>134.68948</v>
      </c>
      <c r="AI71">
        <v>0</v>
      </c>
      <c r="AJ71">
        <v>0</v>
      </c>
      <c r="AK71">
        <v>48.957943999999998</v>
      </c>
      <c r="AL71">
        <v>80.292340999999993</v>
      </c>
      <c r="AM71">
        <v>15.167145</v>
      </c>
      <c r="AN71">
        <v>0.99138899999999996</v>
      </c>
      <c r="AO71">
        <v>12.696831</v>
      </c>
      <c r="AP71">
        <v>9.7120680000000004</v>
      </c>
      <c r="AQ71">
        <v>30.230550000000001</v>
      </c>
      <c r="AR71">
        <v>10.595088000000001</v>
      </c>
      <c r="AS71">
        <v>9.0369189999999993</v>
      </c>
      <c r="AT71">
        <v>19.194008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97.16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2595.7765400000003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522.46922099999995</v>
      </c>
      <c r="L72">
        <v>495.20519999999999</v>
      </c>
      <c r="M72">
        <v>88.292400000000001</v>
      </c>
      <c r="N72">
        <v>113.36456200000001</v>
      </c>
      <c r="O72">
        <v>118.6819</v>
      </c>
      <c r="P72">
        <v>98.539021000000005</v>
      </c>
      <c r="Q72">
        <v>11.482955</v>
      </c>
      <c r="R72">
        <v>40.681778999999999</v>
      </c>
      <c r="S72">
        <v>13.771445</v>
      </c>
      <c r="T72">
        <v>0</v>
      </c>
      <c r="U72">
        <v>333.61571199999997</v>
      </c>
      <c r="V72">
        <v>17.986601</v>
      </c>
      <c r="W72">
        <v>33.396898</v>
      </c>
      <c r="X72">
        <v>141.57074499999999</v>
      </c>
      <c r="Y72">
        <v>0</v>
      </c>
      <c r="Z72">
        <v>6.2580119999999999</v>
      </c>
      <c r="AA72">
        <v>13.483171</v>
      </c>
      <c r="AB72">
        <v>37.917862</v>
      </c>
      <c r="AC72">
        <v>27.891577000000002</v>
      </c>
      <c r="AD72">
        <v>0</v>
      </c>
      <c r="AE72">
        <v>47.444262999999999</v>
      </c>
      <c r="AF72">
        <v>8.5163779999999996</v>
      </c>
      <c r="AG72">
        <v>38.026001000000001</v>
      </c>
      <c r="AH72">
        <v>134.68948</v>
      </c>
      <c r="AI72">
        <v>0</v>
      </c>
      <c r="AJ72">
        <v>0</v>
      </c>
      <c r="AK72">
        <v>48.957943999999998</v>
      </c>
      <c r="AL72">
        <v>80.292340999999993</v>
      </c>
      <c r="AM72">
        <v>15.167145</v>
      </c>
      <c r="AN72">
        <v>0.99138899999999996</v>
      </c>
      <c r="AO72">
        <v>12.696831</v>
      </c>
      <c r="AP72">
        <v>9.7120680000000004</v>
      </c>
      <c r="AQ72">
        <v>30.230550000000001</v>
      </c>
      <c r="AR72">
        <v>10.595088000000001</v>
      </c>
      <c r="AS72">
        <v>9.0369189999999993</v>
      </c>
      <c r="AT72">
        <v>19.194008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100.15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2680.3094659999997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532.06622100000004</v>
      </c>
      <c r="L73">
        <v>476.26072199999999</v>
      </c>
      <c r="M73">
        <v>88.292400000000001</v>
      </c>
      <c r="N73">
        <v>113.36456200000001</v>
      </c>
      <c r="O73">
        <v>118.6819</v>
      </c>
      <c r="P73">
        <v>98.539021000000005</v>
      </c>
      <c r="Q73">
        <v>11.371033000000001</v>
      </c>
      <c r="R73">
        <v>40.681778999999999</v>
      </c>
      <c r="S73">
        <v>13.585203</v>
      </c>
      <c r="T73">
        <v>0</v>
      </c>
      <c r="U73">
        <v>332.53604999999999</v>
      </c>
      <c r="V73">
        <v>17.986601</v>
      </c>
      <c r="W73">
        <v>33.396898</v>
      </c>
      <c r="X73">
        <v>141.57074499999999</v>
      </c>
      <c r="Y73">
        <v>0</v>
      </c>
      <c r="Z73">
        <v>1.0556700000000001</v>
      </c>
      <c r="AA73">
        <v>26.966342000000001</v>
      </c>
      <c r="AB73">
        <v>37.917862</v>
      </c>
      <c r="AC73">
        <v>27.891577000000002</v>
      </c>
      <c r="AD73">
        <v>0</v>
      </c>
      <c r="AE73">
        <v>47.444262999999999</v>
      </c>
      <c r="AF73">
        <v>8.5163779999999996</v>
      </c>
      <c r="AG73">
        <v>38.026001000000001</v>
      </c>
      <c r="AH73">
        <v>134.68948</v>
      </c>
      <c r="AI73">
        <v>0</v>
      </c>
      <c r="AJ73">
        <v>0</v>
      </c>
      <c r="AK73">
        <v>48.957943999999998</v>
      </c>
      <c r="AL73">
        <v>80.292340999999993</v>
      </c>
      <c r="AM73">
        <v>15.167145</v>
      </c>
      <c r="AN73">
        <v>0.99138899999999996</v>
      </c>
      <c r="AO73">
        <v>12.696831</v>
      </c>
      <c r="AP73">
        <v>9.7120680000000004</v>
      </c>
      <c r="AQ73">
        <v>30.230550000000001</v>
      </c>
      <c r="AR73">
        <v>10.595088000000001</v>
      </c>
      <c r="AS73">
        <v>9.0369189999999993</v>
      </c>
      <c r="AT73">
        <v>19.194008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2667.6849909999992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532.06622100000004</v>
      </c>
      <c r="L74">
        <v>485.46424500000001</v>
      </c>
      <c r="M74">
        <v>88.292400000000001</v>
      </c>
      <c r="N74">
        <v>113.36456200000001</v>
      </c>
      <c r="O74">
        <v>118.6819</v>
      </c>
      <c r="P74">
        <v>98.539021000000005</v>
      </c>
      <c r="Q74">
        <v>11.371033000000001</v>
      </c>
      <c r="R74">
        <v>40.681778999999999</v>
      </c>
      <c r="S74">
        <v>13.585203</v>
      </c>
      <c r="T74">
        <v>0</v>
      </c>
      <c r="U74">
        <v>332.53604999999999</v>
      </c>
      <c r="V74">
        <v>17.986601</v>
      </c>
      <c r="W74">
        <v>33.396898</v>
      </c>
      <c r="X74">
        <v>141.57074499999999</v>
      </c>
      <c r="Y74">
        <v>0</v>
      </c>
      <c r="Z74">
        <v>1.0556700000000001</v>
      </c>
      <c r="AA74">
        <v>26.966342000000001</v>
      </c>
      <c r="AB74">
        <v>37.917862</v>
      </c>
      <c r="AC74">
        <v>27.891577000000002</v>
      </c>
      <c r="AD74">
        <v>0</v>
      </c>
      <c r="AE74">
        <v>47.444262999999999</v>
      </c>
      <c r="AF74">
        <v>8.5163779999999996</v>
      </c>
      <c r="AG74">
        <v>38.026001000000001</v>
      </c>
      <c r="AH74">
        <v>134.68948</v>
      </c>
      <c r="AI74">
        <v>0</v>
      </c>
      <c r="AJ74">
        <v>0</v>
      </c>
      <c r="AK74">
        <v>48.957943999999998</v>
      </c>
      <c r="AL74">
        <v>80.292340999999993</v>
      </c>
      <c r="AM74">
        <v>15.167145</v>
      </c>
      <c r="AN74">
        <v>0.99138899999999996</v>
      </c>
      <c r="AO74">
        <v>12.696831</v>
      </c>
      <c r="AP74">
        <v>9.7120680000000004</v>
      </c>
      <c r="AQ74">
        <v>43.531992000000002</v>
      </c>
      <c r="AR74">
        <v>10.595088000000001</v>
      </c>
      <c r="AS74">
        <v>9.0369189999999993</v>
      </c>
      <c r="AT74">
        <v>19.194008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89.97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2690.1899559999993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471.96841499999999</v>
      </c>
      <c r="L75">
        <v>485.46424500000001</v>
      </c>
      <c r="M75">
        <v>88.292400000000001</v>
      </c>
      <c r="N75">
        <v>113.36456200000001</v>
      </c>
      <c r="O75">
        <v>118.6819</v>
      </c>
      <c r="P75">
        <v>98.539021000000005</v>
      </c>
      <c r="Q75">
        <v>11.319863</v>
      </c>
      <c r="R75">
        <v>40.681778999999999</v>
      </c>
      <c r="S75">
        <v>13.216329</v>
      </c>
      <c r="T75">
        <v>0</v>
      </c>
      <c r="U75">
        <v>332.53604999999999</v>
      </c>
      <c r="V75">
        <v>17.986601</v>
      </c>
      <c r="W75">
        <v>30.291971</v>
      </c>
      <c r="X75">
        <v>141.57074499999999</v>
      </c>
      <c r="Y75">
        <v>0</v>
      </c>
      <c r="Z75">
        <v>1.0556700000000001</v>
      </c>
      <c r="AA75">
        <v>26.966342000000001</v>
      </c>
      <c r="AB75">
        <v>37.917862</v>
      </c>
      <c r="AC75">
        <v>27.891577000000002</v>
      </c>
      <c r="AD75">
        <v>0</v>
      </c>
      <c r="AE75">
        <v>47.444262999999999</v>
      </c>
      <c r="AF75">
        <v>8.5163779999999996</v>
      </c>
      <c r="AG75">
        <v>38.026001000000001</v>
      </c>
      <c r="AH75">
        <v>134.68948</v>
      </c>
      <c r="AI75">
        <v>0</v>
      </c>
      <c r="AJ75">
        <v>0</v>
      </c>
      <c r="AK75">
        <v>48.957943999999998</v>
      </c>
      <c r="AL75">
        <v>80.292340999999993</v>
      </c>
      <c r="AM75">
        <v>15.167145</v>
      </c>
      <c r="AN75">
        <v>0.99138899999999996</v>
      </c>
      <c r="AO75">
        <v>12.696831</v>
      </c>
      <c r="AP75">
        <v>9.7120680000000004</v>
      </c>
      <c r="AQ75">
        <v>43.531992000000002</v>
      </c>
      <c r="AR75">
        <v>10.595088000000001</v>
      </c>
      <c r="AS75">
        <v>9.0369189999999993</v>
      </c>
      <c r="AT75">
        <v>19.194008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81.66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2618.2571789999997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436.09622100000001</v>
      </c>
      <c r="L76">
        <v>485.46424500000001</v>
      </c>
      <c r="M76">
        <v>88.292400000000001</v>
      </c>
      <c r="N76">
        <v>113.36456200000001</v>
      </c>
      <c r="O76">
        <v>118.6819</v>
      </c>
      <c r="P76">
        <v>98.539021000000005</v>
      </c>
      <c r="Q76">
        <v>11.319863</v>
      </c>
      <c r="R76">
        <v>40.681778999999999</v>
      </c>
      <c r="S76">
        <v>13.216329</v>
      </c>
      <c r="T76">
        <v>0</v>
      </c>
      <c r="U76">
        <v>332.53604999999999</v>
      </c>
      <c r="V76">
        <v>17.986601</v>
      </c>
      <c r="W76">
        <v>30.288132000000001</v>
      </c>
      <c r="X76">
        <v>141.57074499999999</v>
      </c>
      <c r="Y76">
        <v>0</v>
      </c>
      <c r="Z76">
        <v>1.0556700000000001</v>
      </c>
      <c r="AA76">
        <v>26.966342000000001</v>
      </c>
      <c r="AB76">
        <v>37.917862</v>
      </c>
      <c r="AC76">
        <v>27.891577000000002</v>
      </c>
      <c r="AD76">
        <v>0</v>
      </c>
      <c r="AE76">
        <v>47.444262999999999</v>
      </c>
      <c r="AF76">
        <v>8.5163779999999996</v>
      </c>
      <c r="AG76">
        <v>38.026001000000001</v>
      </c>
      <c r="AH76">
        <v>134.68948</v>
      </c>
      <c r="AI76">
        <v>0</v>
      </c>
      <c r="AJ76">
        <v>0</v>
      </c>
      <c r="AK76">
        <v>48.957943999999998</v>
      </c>
      <c r="AL76">
        <v>80.292340999999993</v>
      </c>
      <c r="AM76">
        <v>15.167145</v>
      </c>
      <c r="AN76">
        <v>0.99138899999999996</v>
      </c>
      <c r="AO76">
        <v>12.696831</v>
      </c>
      <c r="AP76">
        <v>11.679069</v>
      </c>
      <c r="AQ76">
        <v>43.531992000000002</v>
      </c>
      <c r="AR76">
        <v>10.595088000000001</v>
      </c>
      <c r="AS76">
        <v>9.0369189999999993</v>
      </c>
      <c r="AT76">
        <v>19.194008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73.45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2576.1381470000001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513.96518000000003</v>
      </c>
      <c r="L77">
        <v>583.12341300000003</v>
      </c>
      <c r="M77">
        <v>88.292400000000001</v>
      </c>
      <c r="N77">
        <v>113.36456200000001</v>
      </c>
      <c r="O77">
        <v>118.6819</v>
      </c>
      <c r="P77">
        <v>98.539021000000005</v>
      </c>
      <c r="Q77">
        <v>11.252703</v>
      </c>
      <c r="R77">
        <v>40.681778999999999</v>
      </c>
      <c r="S77">
        <v>13.172668</v>
      </c>
      <c r="T77">
        <v>0</v>
      </c>
      <c r="U77">
        <v>332.53604999999999</v>
      </c>
      <c r="V77">
        <v>17.986601</v>
      </c>
      <c r="W77">
        <v>30.288132000000001</v>
      </c>
      <c r="X77">
        <v>141.57074499999999</v>
      </c>
      <c r="Y77">
        <v>0</v>
      </c>
      <c r="Z77">
        <v>3.1670099999999999</v>
      </c>
      <c r="AA77">
        <v>40.449511999999999</v>
      </c>
      <c r="AB77">
        <v>37.917862</v>
      </c>
      <c r="AC77">
        <v>27.891577000000002</v>
      </c>
      <c r="AD77">
        <v>0</v>
      </c>
      <c r="AE77">
        <v>47.444262999999999</v>
      </c>
      <c r="AF77">
        <v>8.5163779999999996</v>
      </c>
      <c r="AG77">
        <v>38.026001000000001</v>
      </c>
      <c r="AH77">
        <v>134.68948</v>
      </c>
      <c r="AI77">
        <v>0</v>
      </c>
      <c r="AJ77">
        <v>0</v>
      </c>
      <c r="AK77">
        <v>48.957943999999998</v>
      </c>
      <c r="AL77">
        <v>80.292340999999993</v>
      </c>
      <c r="AM77">
        <v>15.167145</v>
      </c>
      <c r="AN77">
        <v>0.99138899999999996</v>
      </c>
      <c r="AO77">
        <v>12.696831</v>
      </c>
      <c r="AP77">
        <v>11.679069</v>
      </c>
      <c r="AQ77">
        <v>59.735567000000003</v>
      </c>
      <c r="AR77">
        <v>10.595088000000001</v>
      </c>
      <c r="AS77">
        <v>9.0369189999999993</v>
      </c>
      <c r="AT77">
        <v>19.194008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67.92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2777.8235379999996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608.87408300000004</v>
      </c>
      <c r="L78">
        <v>620.66207799999995</v>
      </c>
      <c r="M78">
        <v>88.292400000000001</v>
      </c>
      <c r="N78">
        <v>113.36456200000001</v>
      </c>
      <c r="O78">
        <v>118.6819</v>
      </c>
      <c r="P78">
        <v>98.539021000000005</v>
      </c>
      <c r="Q78">
        <v>14.220424</v>
      </c>
      <c r="R78">
        <v>40.681778999999999</v>
      </c>
      <c r="S78">
        <v>18.254187999999999</v>
      </c>
      <c r="T78">
        <v>0</v>
      </c>
      <c r="U78">
        <v>332.53604999999999</v>
      </c>
      <c r="V78">
        <v>17.986601</v>
      </c>
      <c r="W78">
        <v>30.288132000000001</v>
      </c>
      <c r="X78">
        <v>141.57074499999999</v>
      </c>
      <c r="Y78">
        <v>0</v>
      </c>
      <c r="Z78">
        <v>3.1670099999999999</v>
      </c>
      <c r="AA78">
        <v>40.449511999999999</v>
      </c>
      <c r="AB78">
        <v>37.917862</v>
      </c>
      <c r="AC78">
        <v>27.891577000000002</v>
      </c>
      <c r="AD78">
        <v>0</v>
      </c>
      <c r="AE78">
        <v>47.444262999999999</v>
      </c>
      <c r="AF78">
        <v>17.032755999999999</v>
      </c>
      <c r="AG78">
        <v>38.026001000000001</v>
      </c>
      <c r="AH78">
        <v>134.68948</v>
      </c>
      <c r="AI78">
        <v>0</v>
      </c>
      <c r="AJ78">
        <v>0</v>
      </c>
      <c r="AK78">
        <v>48.957943999999998</v>
      </c>
      <c r="AL78">
        <v>80.292340999999993</v>
      </c>
      <c r="AM78">
        <v>15.167145</v>
      </c>
      <c r="AN78">
        <v>0.99138899999999996</v>
      </c>
      <c r="AO78">
        <v>12.696831</v>
      </c>
      <c r="AP78">
        <v>11.679069</v>
      </c>
      <c r="AQ78">
        <v>59.735567000000003</v>
      </c>
      <c r="AR78">
        <v>10.595088000000001</v>
      </c>
      <c r="AS78">
        <v>9.0369189999999993</v>
      </c>
      <c r="AT78">
        <v>19.194008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63.31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2922.226725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659.10272499999996</v>
      </c>
      <c r="L79">
        <v>626.82815100000005</v>
      </c>
      <c r="M79">
        <v>88.292400000000001</v>
      </c>
      <c r="N79">
        <v>113.36456200000001</v>
      </c>
      <c r="O79">
        <v>118.6819</v>
      </c>
      <c r="P79">
        <v>98.539021000000005</v>
      </c>
      <c r="Q79">
        <v>19.179604000000001</v>
      </c>
      <c r="R79">
        <v>40.681778999999999</v>
      </c>
      <c r="S79">
        <v>25.326578999999999</v>
      </c>
      <c r="T79">
        <v>0</v>
      </c>
      <c r="U79">
        <v>332.53604999999999</v>
      </c>
      <c r="V79">
        <v>17.986601</v>
      </c>
      <c r="W79">
        <v>30.288132000000001</v>
      </c>
      <c r="X79">
        <v>141.57074499999999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0</v>
      </c>
      <c r="AE79">
        <v>47.444262999999999</v>
      </c>
      <c r="AF79">
        <v>28.387926</v>
      </c>
      <c r="AG79">
        <v>38.026001000000001</v>
      </c>
      <c r="AH79">
        <v>134.68948</v>
      </c>
      <c r="AI79">
        <v>0</v>
      </c>
      <c r="AJ79">
        <v>0</v>
      </c>
      <c r="AK79">
        <v>48.957943999999998</v>
      </c>
      <c r="AL79">
        <v>80.292340999999993</v>
      </c>
      <c r="AM79">
        <v>15.167145</v>
      </c>
      <c r="AN79">
        <v>0.99138899999999996</v>
      </c>
      <c r="AO79">
        <v>12.696831</v>
      </c>
      <c r="AP79">
        <v>11.679069</v>
      </c>
      <c r="AQ79">
        <v>59.735567000000003</v>
      </c>
      <c r="AR79">
        <v>14.833123000000001</v>
      </c>
      <c r="AS79">
        <v>9.0369189999999993</v>
      </c>
      <c r="AT79">
        <v>19.194008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75.25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3033.8882519999993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659.10272499999996</v>
      </c>
      <c r="L80">
        <v>626.82815100000005</v>
      </c>
      <c r="M80">
        <v>88.292400000000001</v>
      </c>
      <c r="N80">
        <v>113.36456200000001</v>
      </c>
      <c r="O80">
        <v>118.6819</v>
      </c>
      <c r="P80">
        <v>98.539021000000005</v>
      </c>
      <c r="Q80">
        <v>19.179604000000001</v>
      </c>
      <c r="R80">
        <v>40.681778999999999</v>
      </c>
      <c r="S80">
        <v>25.326578999999999</v>
      </c>
      <c r="T80">
        <v>0</v>
      </c>
      <c r="U80">
        <v>332.53604999999999</v>
      </c>
      <c r="V80">
        <v>17.986601</v>
      </c>
      <c r="W80">
        <v>30.288132000000001</v>
      </c>
      <c r="X80">
        <v>141.57074499999999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0</v>
      </c>
      <c r="AE80">
        <v>47.444262999999999</v>
      </c>
      <c r="AF80">
        <v>28.387926</v>
      </c>
      <c r="AG80">
        <v>38.026001000000001</v>
      </c>
      <c r="AH80">
        <v>134.68948</v>
      </c>
      <c r="AI80">
        <v>0</v>
      </c>
      <c r="AJ80">
        <v>0</v>
      </c>
      <c r="AK80">
        <v>48.957943999999998</v>
      </c>
      <c r="AL80">
        <v>80.292340999999993</v>
      </c>
      <c r="AM80">
        <v>15.167145</v>
      </c>
      <c r="AN80">
        <v>0.99138899999999996</v>
      </c>
      <c r="AO80">
        <v>12.696831</v>
      </c>
      <c r="AP80">
        <v>11.679069</v>
      </c>
      <c r="AQ80">
        <v>59.735567000000003</v>
      </c>
      <c r="AR80">
        <v>14.833123000000001</v>
      </c>
      <c r="AS80">
        <v>9.0369189999999993</v>
      </c>
      <c r="AT80">
        <v>19.194008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70.680000000000007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3029.3182519999991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659.10272499999996</v>
      </c>
      <c r="L81">
        <v>626.82815100000005</v>
      </c>
      <c r="M81">
        <v>88.292400000000001</v>
      </c>
      <c r="N81">
        <v>113.36456200000001</v>
      </c>
      <c r="O81">
        <v>118.6819</v>
      </c>
      <c r="P81">
        <v>98.539021000000005</v>
      </c>
      <c r="Q81">
        <v>19.179604000000001</v>
      </c>
      <c r="R81">
        <v>40.681778999999999</v>
      </c>
      <c r="S81">
        <v>25.326578999999999</v>
      </c>
      <c r="T81">
        <v>0</v>
      </c>
      <c r="U81">
        <v>332.53604999999999</v>
      </c>
      <c r="V81">
        <v>17.986601</v>
      </c>
      <c r="W81">
        <v>30.288132000000001</v>
      </c>
      <c r="X81">
        <v>141.57074499999999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0</v>
      </c>
      <c r="AE81">
        <v>47.444262999999999</v>
      </c>
      <c r="AF81">
        <v>28.387926</v>
      </c>
      <c r="AG81">
        <v>38.026001000000001</v>
      </c>
      <c r="AH81">
        <v>134.68948</v>
      </c>
      <c r="AI81">
        <v>0</v>
      </c>
      <c r="AJ81">
        <v>0</v>
      </c>
      <c r="AK81">
        <v>48.957943999999998</v>
      </c>
      <c r="AL81">
        <v>80.292340999999993</v>
      </c>
      <c r="AM81">
        <v>15.167145</v>
      </c>
      <c r="AN81">
        <v>0.99138899999999996</v>
      </c>
      <c r="AO81">
        <v>12.696831</v>
      </c>
      <c r="AP81">
        <v>11.679069</v>
      </c>
      <c r="AQ81">
        <v>59.735567000000003</v>
      </c>
      <c r="AR81">
        <v>14.833123000000001</v>
      </c>
      <c r="AS81">
        <v>9.0369189999999993</v>
      </c>
      <c r="AT81">
        <v>19.194008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65.150000000000006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3023.7882519999994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659.10272499999996</v>
      </c>
      <c r="L82">
        <v>626.82815100000005</v>
      </c>
      <c r="M82">
        <v>88.292400000000001</v>
      </c>
      <c r="N82">
        <v>113.36456200000001</v>
      </c>
      <c r="O82">
        <v>118.6819</v>
      </c>
      <c r="P82">
        <v>98.539021000000005</v>
      </c>
      <c r="Q82">
        <v>19.179604000000001</v>
      </c>
      <c r="R82">
        <v>40.681778999999999</v>
      </c>
      <c r="S82">
        <v>25.326578999999999</v>
      </c>
      <c r="T82">
        <v>0</v>
      </c>
      <c r="U82">
        <v>332.53604999999999</v>
      </c>
      <c r="V82">
        <v>17.986601</v>
      </c>
      <c r="W82">
        <v>30.288132000000001</v>
      </c>
      <c r="X82">
        <v>141.57074499999999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0</v>
      </c>
      <c r="AE82">
        <v>47.444262999999999</v>
      </c>
      <c r="AF82">
        <v>28.387926</v>
      </c>
      <c r="AG82">
        <v>38.026001000000001</v>
      </c>
      <c r="AH82">
        <v>134.68948</v>
      </c>
      <c r="AI82">
        <v>0</v>
      </c>
      <c r="AJ82">
        <v>0</v>
      </c>
      <c r="AK82">
        <v>48.957943999999998</v>
      </c>
      <c r="AL82">
        <v>80.292340999999993</v>
      </c>
      <c r="AM82">
        <v>15.167145</v>
      </c>
      <c r="AN82">
        <v>0.99138899999999996</v>
      </c>
      <c r="AO82">
        <v>12.696831</v>
      </c>
      <c r="AP82">
        <v>11.679069</v>
      </c>
      <c r="AQ82">
        <v>59.735567000000003</v>
      </c>
      <c r="AR82">
        <v>14.833123000000001</v>
      </c>
      <c r="AS82">
        <v>9.0369189999999993</v>
      </c>
      <c r="AT82">
        <v>19.194008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59.63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3018.2682519999994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659.10272499999996</v>
      </c>
      <c r="L83">
        <v>626.82815100000005</v>
      </c>
      <c r="M83">
        <v>88.292400000000001</v>
      </c>
      <c r="N83">
        <v>113.36456200000001</v>
      </c>
      <c r="O83">
        <v>118.6819</v>
      </c>
      <c r="P83">
        <v>98.539021000000005</v>
      </c>
      <c r="Q83">
        <v>19.179604000000001</v>
      </c>
      <c r="R83">
        <v>40.681778999999999</v>
      </c>
      <c r="S83">
        <v>25.326578999999999</v>
      </c>
      <c r="T83">
        <v>0</v>
      </c>
      <c r="U83">
        <v>332.53604999999999</v>
      </c>
      <c r="V83">
        <v>17.986601</v>
      </c>
      <c r="W83">
        <v>29.126895000000001</v>
      </c>
      <c r="X83">
        <v>141.57074499999999</v>
      </c>
      <c r="Y83">
        <v>0</v>
      </c>
      <c r="Z83">
        <v>18.869046000000001</v>
      </c>
      <c r="AA83">
        <v>40.449511999999999</v>
      </c>
      <c r="AB83">
        <v>37.917862</v>
      </c>
      <c r="AC83">
        <v>27.891577000000002</v>
      </c>
      <c r="AD83">
        <v>0</v>
      </c>
      <c r="AE83">
        <v>47.444262999999999</v>
      </c>
      <c r="AF83">
        <v>28.387926</v>
      </c>
      <c r="AG83">
        <v>38.026001000000001</v>
      </c>
      <c r="AH83">
        <v>134.68948</v>
      </c>
      <c r="AI83">
        <v>0</v>
      </c>
      <c r="AJ83">
        <v>0</v>
      </c>
      <c r="AK83">
        <v>48.957943999999998</v>
      </c>
      <c r="AL83">
        <v>80.292340999999993</v>
      </c>
      <c r="AM83">
        <v>15.167145</v>
      </c>
      <c r="AN83">
        <v>0.99138899999999996</v>
      </c>
      <c r="AO83">
        <v>12.696831</v>
      </c>
      <c r="AP83">
        <v>11.679069</v>
      </c>
      <c r="AQ83">
        <v>59.735567000000003</v>
      </c>
      <c r="AR83">
        <v>14.833123000000001</v>
      </c>
      <c r="AS83">
        <v>9.0369189999999993</v>
      </c>
      <c r="AT83">
        <v>19.194008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61.52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3018.997014999999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659.10272499999996</v>
      </c>
      <c r="L84">
        <v>626.82815100000005</v>
      </c>
      <c r="M84">
        <v>88.292400000000001</v>
      </c>
      <c r="N84">
        <v>113.36456200000001</v>
      </c>
      <c r="O84">
        <v>118.6819</v>
      </c>
      <c r="P84">
        <v>98.539021000000005</v>
      </c>
      <c r="Q84">
        <v>19.179604000000001</v>
      </c>
      <c r="R84">
        <v>40.681778999999999</v>
      </c>
      <c r="S84">
        <v>25.326578999999999</v>
      </c>
      <c r="T84">
        <v>0</v>
      </c>
      <c r="U84">
        <v>332.53604999999999</v>
      </c>
      <c r="V84">
        <v>17.986601</v>
      </c>
      <c r="W84">
        <v>29.126895000000001</v>
      </c>
      <c r="X84">
        <v>141.57074499999999</v>
      </c>
      <c r="Y84">
        <v>0</v>
      </c>
      <c r="Z84">
        <v>18.869046000000001</v>
      </c>
      <c r="AA84">
        <v>40.449511999999999</v>
      </c>
      <c r="AB84">
        <v>37.917862</v>
      </c>
      <c r="AC84">
        <v>27.891577000000002</v>
      </c>
      <c r="AD84">
        <v>0</v>
      </c>
      <c r="AE84">
        <v>47.444262999999999</v>
      </c>
      <c r="AF84">
        <v>28.387926</v>
      </c>
      <c r="AG84">
        <v>38.026001000000001</v>
      </c>
      <c r="AH84">
        <v>134.68948</v>
      </c>
      <c r="AI84">
        <v>0</v>
      </c>
      <c r="AJ84">
        <v>0</v>
      </c>
      <c r="AK84">
        <v>48.957943999999998</v>
      </c>
      <c r="AL84">
        <v>80.292340999999993</v>
      </c>
      <c r="AM84">
        <v>15.167145</v>
      </c>
      <c r="AN84">
        <v>0.99138899999999996</v>
      </c>
      <c r="AO84">
        <v>12.696831</v>
      </c>
      <c r="AP84">
        <v>11.679069</v>
      </c>
      <c r="AQ84">
        <v>59.735567000000003</v>
      </c>
      <c r="AR84">
        <v>46.618386999999998</v>
      </c>
      <c r="AS84">
        <v>9.0369189999999993</v>
      </c>
      <c r="AT84">
        <v>19.194008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57.98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3047.2422789999991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659.10272499999996</v>
      </c>
      <c r="L85">
        <v>626.82815100000005</v>
      </c>
      <c r="M85">
        <v>88.292400000000001</v>
      </c>
      <c r="N85">
        <v>113.36456200000001</v>
      </c>
      <c r="O85">
        <v>118.6819</v>
      </c>
      <c r="P85">
        <v>98.539021000000005</v>
      </c>
      <c r="Q85">
        <v>19.179604000000001</v>
      </c>
      <c r="R85">
        <v>40.681778999999999</v>
      </c>
      <c r="S85">
        <v>25.326578999999999</v>
      </c>
      <c r="T85">
        <v>0</v>
      </c>
      <c r="U85">
        <v>332.53604999999999</v>
      </c>
      <c r="V85">
        <v>17.986601</v>
      </c>
      <c r="W85">
        <v>29.126895000000001</v>
      </c>
      <c r="X85">
        <v>141.57074499999999</v>
      </c>
      <c r="Y85">
        <v>0</v>
      </c>
      <c r="Z85">
        <v>18.869046000000001</v>
      </c>
      <c r="AA85">
        <v>40.449511999999999</v>
      </c>
      <c r="AB85">
        <v>37.917862</v>
      </c>
      <c r="AC85">
        <v>27.891577000000002</v>
      </c>
      <c r="AD85">
        <v>0</v>
      </c>
      <c r="AE85">
        <v>47.444262999999999</v>
      </c>
      <c r="AF85">
        <v>28.387926</v>
      </c>
      <c r="AG85">
        <v>38.026001000000001</v>
      </c>
      <c r="AH85">
        <v>134.68948</v>
      </c>
      <c r="AI85">
        <v>0</v>
      </c>
      <c r="AJ85">
        <v>0</v>
      </c>
      <c r="AK85">
        <v>48.957943999999998</v>
      </c>
      <c r="AL85">
        <v>80.292340999999993</v>
      </c>
      <c r="AM85">
        <v>15.167145</v>
      </c>
      <c r="AN85">
        <v>0.99138899999999996</v>
      </c>
      <c r="AO85">
        <v>12.696831</v>
      </c>
      <c r="AP85">
        <v>11.679069</v>
      </c>
      <c r="AQ85">
        <v>59.735567000000003</v>
      </c>
      <c r="AR85">
        <v>46.618386999999998</v>
      </c>
      <c r="AS85">
        <v>9.0369189999999993</v>
      </c>
      <c r="AT85">
        <v>19.194008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55.34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3044.6022789999993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659.10272499999996</v>
      </c>
      <c r="L86">
        <v>626.82815100000005</v>
      </c>
      <c r="M86">
        <v>88.292400000000001</v>
      </c>
      <c r="N86">
        <v>113.36456200000001</v>
      </c>
      <c r="O86">
        <v>118.6819</v>
      </c>
      <c r="P86">
        <v>98.539021000000005</v>
      </c>
      <c r="Q86">
        <v>19.179604000000001</v>
      </c>
      <c r="R86">
        <v>40.681778999999999</v>
      </c>
      <c r="S86">
        <v>25.326578999999999</v>
      </c>
      <c r="T86">
        <v>0</v>
      </c>
      <c r="U86">
        <v>332.53604999999999</v>
      </c>
      <c r="V86">
        <v>17.986601</v>
      </c>
      <c r="W86">
        <v>29.126895000000001</v>
      </c>
      <c r="X86">
        <v>141.57074499999999</v>
      </c>
      <c r="Y86">
        <v>0</v>
      </c>
      <c r="Z86">
        <v>1.0556700000000001</v>
      </c>
      <c r="AA86">
        <v>36.391824</v>
      </c>
      <c r="AB86">
        <v>37.917862</v>
      </c>
      <c r="AC86">
        <v>27.891577000000002</v>
      </c>
      <c r="AD86">
        <v>0</v>
      </c>
      <c r="AE86">
        <v>47.444262999999999</v>
      </c>
      <c r="AF86">
        <v>25.549133000000001</v>
      </c>
      <c r="AG86">
        <v>38.026001000000001</v>
      </c>
      <c r="AH86">
        <v>134.68948</v>
      </c>
      <c r="AI86">
        <v>0</v>
      </c>
      <c r="AJ86">
        <v>0</v>
      </c>
      <c r="AK86">
        <v>48.957943999999998</v>
      </c>
      <c r="AL86">
        <v>80.292340999999993</v>
      </c>
      <c r="AM86">
        <v>15.167145</v>
      </c>
      <c r="AN86">
        <v>0.99138899999999996</v>
      </c>
      <c r="AO86">
        <v>12.696831</v>
      </c>
      <c r="AP86">
        <v>11.679069</v>
      </c>
      <c r="AQ86">
        <v>56.168362000000002</v>
      </c>
      <c r="AR86">
        <v>10.595088000000001</v>
      </c>
      <c r="AS86">
        <v>9.0369189999999993</v>
      </c>
      <c r="AT86">
        <v>19.194008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53.57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2978.5319179999992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659.10272499999996</v>
      </c>
      <c r="L87">
        <v>626.82815100000005</v>
      </c>
      <c r="M87">
        <v>88.292400000000001</v>
      </c>
      <c r="N87">
        <v>113.36456200000001</v>
      </c>
      <c r="O87">
        <v>118.6819</v>
      </c>
      <c r="P87">
        <v>98.539021000000005</v>
      </c>
      <c r="Q87">
        <v>19.179604000000001</v>
      </c>
      <c r="R87">
        <v>40.681778999999999</v>
      </c>
      <c r="S87">
        <v>23.856223</v>
      </c>
      <c r="T87">
        <v>0</v>
      </c>
      <c r="U87">
        <v>332.53604999999999</v>
      </c>
      <c r="V87">
        <v>17.986601</v>
      </c>
      <c r="W87">
        <v>29.126895000000001</v>
      </c>
      <c r="X87">
        <v>141.57074499999999</v>
      </c>
      <c r="Y87">
        <v>0</v>
      </c>
      <c r="Z87">
        <v>1.0556700000000001</v>
      </c>
      <c r="AA87">
        <v>36.391824</v>
      </c>
      <c r="AB87">
        <v>37.917862</v>
      </c>
      <c r="AC87">
        <v>27.891577000000002</v>
      </c>
      <c r="AD87">
        <v>0</v>
      </c>
      <c r="AE87">
        <v>47.444262999999999</v>
      </c>
      <c r="AF87">
        <v>25.549133000000001</v>
      </c>
      <c r="AG87">
        <v>38.026001000000001</v>
      </c>
      <c r="AH87">
        <v>134.68948</v>
      </c>
      <c r="AI87">
        <v>0</v>
      </c>
      <c r="AJ87">
        <v>0</v>
      </c>
      <c r="AK87">
        <v>48.957943999999998</v>
      </c>
      <c r="AL87">
        <v>80.292340999999993</v>
      </c>
      <c r="AM87">
        <v>15.167145</v>
      </c>
      <c r="AN87">
        <v>0.99138899999999996</v>
      </c>
      <c r="AO87">
        <v>12.696831</v>
      </c>
      <c r="AP87">
        <v>11.679069</v>
      </c>
      <c r="AQ87">
        <v>43.531992000000002</v>
      </c>
      <c r="AR87">
        <v>10.595088000000001</v>
      </c>
      <c r="AS87">
        <v>9.0369189999999993</v>
      </c>
      <c r="AT87">
        <v>19.194008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2960.8851919999997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659.10272499999996</v>
      </c>
      <c r="L88">
        <v>626.82815100000005</v>
      </c>
      <c r="M88">
        <v>88.292400000000001</v>
      </c>
      <c r="N88">
        <v>113.36456200000001</v>
      </c>
      <c r="O88">
        <v>118.6819</v>
      </c>
      <c r="P88">
        <v>98.539021000000005</v>
      </c>
      <c r="Q88">
        <v>19.179604000000001</v>
      </c>
      <c r="R88">
        <v>40.681778999999999</v>
      </c>
      <c r="S88">
        <v>23.856223</v>
      </c>
      <c r="T88">
        <v>0</v>
      </c>
      <c r="U88">
        <v>332.53604999999999</v>
      </c>
      <c r="V88">
        <v>17.986601</v>
      </c>
      <c r="W88">
        <v>29.126895000000001</v>
      </c>
      <c r="X88">
        <v>141.57074499999999</v>
      </c>
      <c r="Y88">
        <v>0</v>
      </c>
      <c r="Z88">
        <v>1.0556700000000001</v>
      </c>
      <c r="AA88">
        <v>36.391824</v>
      </c>
      <c r="AB88">
        <v>37.917862</v>
      </c>
      <c r="AC88">
        <v>27.891577000000002</v>
      </c>
      <c r="AD88">
        <v>0</v>
      </c>
      <c r="AE88">
        <v>47.444262999999999</v>
      </c>
      <c r="AF88">
        <v>25.549133000000001</v>
      </c>
      <c r="AG88">
        <v>38.026001000000001</v>
      </c>
      <c r="AH88">
        <v>134.68948</v>
      </c>
      <c r="AI88">
        <v>0</v>
      </c>
      <c r="AJ88">
        <v>0</v>
      </c>
      <c r="AK88">
        <v>48.957943999999998</v>
      </c>
      <c r="AL88">
        <v>80.292340999999993</v>
      </c>
      <c r="AM88">
        <v>15.167145</v>
      </c>
      <c r="AN88">
        <v>0.99138899999999996</v>
      </c>
      <c r="AO88">
        <v>12.696831</v>
      </c>
      <c r="AP88">
        <v>11.679069</v>
      </c>
      <c r="AQ88">
        <v>43.531992000000002</v>
      </c>
      <c r="AR88">
        <v>10.595088000000001</v>
      </c>
      <c r="AS88">
        <v>9.0369189999999993</v>
      </c>
      <c r="AT88">
        <v>19.194008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2960.8851919999997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659.10272499999996</v>
      </c>
      <c r="L89">
        <v>626.82815100000005</v>
      </c>
      <c r="M89">
        <v>88.292400000000001</v>
      </c>
      <c r="N89">
        <v>113.36456200000001</v>
      </c>
      <c r="O89">
        <v>118.6819</v>
      </c>
      <c r="P89">
        <v>98.539021000000005</v>
      </c>
      <c r="Q89">
        <v>19.179604000000001</v>
      </c>
      <c r="R89">
        <v>40.681778999999999</v>
      </c>
      <c r="S89">
        <v>23.856223</v>
      </c>
      <c r="T89">
        <v>0</v>
      </c>
      <c r="U89">
        <v>332.53604999999999</v>
      </c>
      <c r="V89">
        <v>17.986601</v>
      </c>
      <c r="W89">
        <v>29.126895000000001</v>
      </c>
      <c r="X89">
        <v>141.57074499999999</v>
      </c>
      <c r="Y89">
        <v>0</v>
      </c>
      <c r="Z89">
        <v>1.0556700000000001</v>
      </c>
      <c r="AA89">
        <v>36.391824</v>
      </c>
      <c r="AB89">
        <v>37.917862</v>
      </c>
      <c r="AC89">
        <v>27.891577000000002</v>
      </c>
      <c r="AD89">
        <v>0</v>
      </c>
      <c r="AE89">
        <v>47.444262999999999</v>
      </c>
      <c r="AF89">
        <v>25.549133000000001</v>
      </c>
      <c r="AG89">
        <v>38.026001000000001</v>
      </c>
      <c r="AH89">
        <v>134.68948</v>
      </c>
      <c r="AI89">
        <v>0</v>
      </c>
      <c r="AJ89">
        <v>0</v>
      </c>
      <c r="AK89">
        <v>48.957943999999998</v>
      </c>
      <c r="AL89">
        <v>80.292340999999993</v>
      </c>
      <c r="AM89">
        <v>15.167145</v>
      </c>
      <c r="AN89">
        <v>0.99138899999999996</v>
      </c>
      <c r="AO89">
        <v>10.721768000000001</v>
      </c>
      <c r="AP89">
        <v>10.449693</v>
      </c>
      <c r="AQ89">
        <v>43.531992000000002</v>
      </c>
      <c r="AR89">
        <v>10.595088000000001</v>
      </c>
      <c r="AS89">
        <v>9.0369189999999993</v>
      </c>
      <c r="AT89">
        <v>19.194008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48.26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2955.9107529999997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659.10272499999996</v>
      </c>
      <c r="L90">
        <v>626.82815100000005</v>
      </c>
      <c r="M90">
        <v>88.292400000000001</v>
      </c>
      <c r="N90">
        <v>113.36456200000001</v>
      </c>
      <c r="O90">
        <v>118.6819</v>
      </c>
      <c r="P90">
        <v>98.539021000000005</v>
      </c>
      <c r="Q90">
        <v>19.179604000000001</v>
      </c>
      <c r="R90">
        <v>40.681778999999999</v>
      </c>
      <c r="S90">
        <v>23.856223</v>
      </c>
      <c r="T90">
        <v>0</v>
      </c>
      <c r="U90">
        <v>332.53604999999999</v>
      </c>
      <c r="V90">
        <v>17.986601</v>
      </c>
      <c r="W90">
        <v>29.126895000000001</v>
      </c>
      <c r="X90">
        <v>141.57074499999999</v>
      </c>
      <c r="Y90">
        <v>0</v>
      </c>
      <c r="Z90">
        <v>12.516024</v>
      </c>
      <c r="AA90">
        <v>40.449511999999999</v>
      </c>
      <c r="AB90">
        <v>37.917862</v>
      </c>
      <c r="AC90">
        <v>27.891577000000002</v>
      </c>
      <c r="AD90">
        <v>0</v>
      </c>
      <c r="AE90">
        <v>47.444262999999999</v>
      </c>
      <c r="AF90">
        <v>28.387926</v>
      </c>
      <c r="AG90">
        <v>38.026001000000001</v>
      </c>
      <c r="AH90">
        <v>134.68948</v>
      </c>
      <c r="AI90">
        <v>0</v>
      </c>
      <c r="AJ90">
        <v>0</v>
      </c>
      <c r="AK90">
        <v>48.957943999999998</v>
      </c>
      <c r="AL90">
        <v>80.292340999999993</v>
      </c>
      <c r="AM90">
        <v>15.167145</v>
      </c>
      <c r="AN90">
        <v>0.99138899999999996</v>
      </c>
      <c r="AO90">
        <v>10.721768000000001</v>
      </c>
      <c r="AP90">
        <v>10.449693</v>
      </c>
      <c r="AQ90">
        <v>59.735567000000003</v>
      </c>
      <c r="AR90">
        <v>10.595088000000001</v>
      </c>
      <c r="AS90">
        <v>9.0369189999999993</v>
      </c>
      <c r="AT90">
        <v>19.194008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48.26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2990.4711629999993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659.10272499999996</v>
      </c>
      <c r="L91">
        <v>626.82815100000005</v>
      </c>
      <c r="M91">
        <v>88.292400000000001</v>
      </c>
      <c r="N91">
        <v>113.36456200000001</v>
      </c>
      <c r="O91">
        <v>118.6819</v>
      </c>
      <c r="P91">
        <v>98.539021000000005</v>
      </c>
      <c r="Q91">
        <v>19.179604000000001</v>
      </c>
      <c r="R91">
        <v>40.681778999999999</v>
      </c>
      <c r="S91">
        <v>23.856223</v>
      </c>
      <c r="T91">
        <v>0</v>
      </c>
      <c r="U91">
        <v>332.53604999999999</v>
      </c>
      <c r="V91">
        <v>17.986601</v>
      </c>
      <c r="W91">
        <v>29.126895000000001</v>
      </c>
      <c r="X91">
        <v>141.57074499999999</v>
      </c>
      <c r="Y91">
        <v>0</v>
      </c>
      <c r="Z91">
        <v>12.516024</v>
      </c>
      <c r="AA91">
        <v>40.449511999999999</v>
      </c>
      <c r="AB91">
        <v>37.917862</v>
      </c>
      <c r="AC91">
        <v>27.891577000000002</v>
      </c>
      <c r="AD91">
        <v>0</v>
      </c>
      <c r="AE91">
        <v>47.444262999999999</v>
      </c>
      <c r="AF91">
        <v>28.387926</v>
      </c>
      <c r="AG91">
        <v>38.026001000000001</v>
      </c>
      <c r="AH91">
        <v>134.68948</v>
      </c>
      <c r="AI91">
        <v>0</v>
      </c>
      <c r="AJ91">
        <v>0</v>
      </c>
      <c r="AK91">
        <v>48.957943999999998</v>
      </c>
      <c r="AL91">
        <v>80.292340999999993</v>
      </c>
      <c r="AM91">
        <v>15.167145</v>
      </c>
      <c r="AN91">
        <v>0.99138899999999996</v>
      </c>
      <c r="AO91">
        <v>10.721768000000001</v>
      </c>
      <c r="AP91">
        <v>10.449693</v>
      </c>
      <c r="AQ91">
        <v>59.735567000000003</v>
      </c>
      <c r="AR91">
        <v>12.714105999999999</v>
      </c>
      <c r="AS91">
        <v>9.0369189999999993</v>
      </c>
      <c r="AT91">
        <v>19.194008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44.72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2989.0501809999987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659.10272499999996</v>
      </c>
      <c r="L92">
        <v>626.82815100000005</v>
      </c>
      <c r="M92">
        <v>88.292400000000001</v>
      </c>
      <c r="N92">
        <v>113.36456200000001</v>
      </c>
      <c r="O92">
        <v>118.6819</v>
      </c>
      <c r="P92">
        <v>98.539021000000005</v>
      </c>
      <c r="Q92">
        <v>19.179604000000001</v>
      </c>
      <c r="R92">
        <v>40.681778999999999</v>
      </c>
      <c r="S92">
        <v>23.856223</v>
      </c>
      <c r="T92">
        <v>0</v>
      </c>
      <c r="U92">
        <v>332.53604999999999</v>
      </c>
      <c r="V92">
        <v>17.986601</v>
      </c>
      <c r="W92">
        <v>29.126895000000001</v>
      </c>
      <c r="X92">
        <v>141.57074499999999</v>
      </c>
      <c r="Y92">
        <v>0</v>
      </c>
      <c r="Z92">
        <v>12.516024</v>
      </c>
      <c r="AA92">
        <v>40.449511999999999</v>
      </c>
      <c r="AB92">
        <v>37.917862</v>
      </c>
      <c r="AC92">
        <v>27.891577000000002</v>
      </c>
      <c r="AD92">
        <v>0</v>
      </c>
      <c r="AE92">
        <v>47.444262999999999</v>
      </c>
      <c r="AF92">
        <v>28.387926</v>
      </c>
      <c r="AG92">
        <v>38.026001000000001</v>
      </c>
      <c r="AH92">
        <v>134.68948</v>
      </c>
      <c r="AI92">
        <v>0</v>
      </c>
      <c r="AJ92">
        <v>0</v>
      </c>
      <c r="AK92">
        <v>48.957943999999998</v>
      </c>
      <c r="AL92">
        <v>80.292340999999993</v>
      </c>
      <c r="AM92">
        <v>15.167145</v>
      </c>
      <c r="AN92">
        <v>0.99138899999999996</v>
      </c>
      <c r="AO92">
        <v>10.721768000000001</v>
      </c>
      <c r="AP92">
        <v>10.449693</v>
      </c>
      <c r="AQ92">
        <v>59.735567000000003</v>
      </c>
      <c r="AR92">
        <v>12.714105999999999</v>
      </c>
      <c r="AS92">
        <v>9.0369189999999993</v>
      </c>
      <c r="AT92">
        <v>19.194008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45.6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2989.9301809999988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585.01388499999996</v>
      </c>
      <c r="L93">
        <v>582.46112400000004</v>
      </c>
      <c r="M93">
        <v>88.292400000000001</v>
      </c>
      <c r="N93">
        <v>113.36456200000001</v>
      </c>
      <c r="O93">
        <v>118.6819</v>
      </c>
      <c r="P93">
        <v>95.010300000000001</v>
      </c>
      <c r="Q93">
        <v>15.271226</v>
      </c>
      <c r="R93">
        <v>40.681778999999999</v>
      </c>
      <c r="S93">
        <v>20.742004000000001</v>
      </c>
      <c r="T93">
        <v>0</v>
      </c>
      <c r="U93">
        <v>332.53604999999999</v>
      </c>
      <c r="V93">
        <v>17.986601</v>
      </c>
      <c r="W93">
        <v>29.126895000000001</v>
      </c>
      <c r="X93">
        <v>141.57074499999999</v>
      </c>
      <c r="Y93">
        <v>0</v>
      </c>
      <c r="Z93">
        <v>18.869046000000001</v>
      </c>
      <c r="AA93">
        <v>40.449511999999999</v>
      </c>
      <c r="AB93">
        <v>37.917862</v>
      </c>
      <c r="AC93">
        <v>27.891577000000002</v>
      </c>
      <c r="AD93">
        <v>0</v>
      </c>
      <c r="AE93">
        <v>47.444262999999999</v>
      </c>
      <c r="AF93">
        <v>28.387926</v>
      </c>
      <c r="AG93">
        <v>38.026001000000001</v>
      </c>
      <c r="AH93">
        <v>134.68948</v>
      </c>
      <c r="AI93">
        <v>0</v>
      </c>
      <c r="AJ93">
        <v>0</v>
      </c>
      <c r="AK93">
        <v>48.957943999999998</v>
      </c>
      <c r="AL93">
        <v>80.292340999999993</v>
      </c>
      <c r="AM93">
        <v>15.167145</v>
      </c>
      <c r="AN93">
        <v>0.99138899999999996</v>
      </c>
      <c r="AO93">
        <v>10.721768000000001</v>
      </c>
      <c r="AP93">
        <v>10.449693</v>
      </c>
      <c r="AQ93">
        <v>59.735567000000003</v>
      </c>
      <c r="AR93">
        <v>12.714105999999999</v>
      </c>
      <c r="AS93">
        <v>9.0369189999999993</v>
      </c>
      <c r="AT93">
        <v>19.194008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44.72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2866.3960179999985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582.29490399999997</v>
      </c>
      <c r="L94">
        <v>582.46112400000004</v>
      </c>
      <c r="M94">
        <v>88.292400000000001</v>
      </c>
      <c r="N94">
        <v>113.36456200000001</v>
      </c>
      <c r="O94">
        <v>118.6819</v>
      </c>
      <c r="P94">
        <v>95.010300000000001</v>
      </c>
      <c r="Q94">
        <v>15.271226</v>
      </c>
      <c r="R94">
        <v>40.681778999999999</v>
      </c>
      <c r="S94">
        <v>20.677216000000001</v>
      </c>
      <c r="T94">
        <v>0</v>
      </c>
      <c r="U94">
        <v>332.53604999999999</v>
      </c>
      <c r="V94">
        <v>17.986601</v>
      </c>
      <c r="W94">
        <v>29.126895000000001</v>
      </c>
      <c r="X94">
        <v>141.57074499999999</v>
      </c>
      <c r="Y94">
        <v>0</v>
      </c>
      <c r="Z94">
        <v>18.869046000000001</v>
      </c>
      <c r="AA94">
        <v>37.908149999999999</v>
      </c>
      <c r="AB94">
        <v>37.917862</v>
      </c>
      <c r="AC94">
        <v>27.891577000000002</v>
      </c>
      <c r="AD94">
        <v>0</v>
      </c>
      <c r="AE94">
        <v>47.444262999999999</v>
      </c>
      <c r="AF94">
        <v>28.387926</v>
      </c>
      <c r="AG94">
        <v>38.026001000000001</v>
      </c>
      <c r="AH94">
        <v>134.68948</v>
      </c>
      <c r="AI94">
        <v>0</v>
      </c>
      <c r="AJ94">
        <v>0</v>
      </c>
      <c r="AK94">
        <v>48.957943999999998</v>
      </c>
      <c r="AL94">
        <v>80.292340999999993</v>
      </c>
      <c r="AM94">
        <v>15.167145</v>
      </c>
      <c r="AN94">
        <v>0.99138899999999996</v>
      </c>
      <c r="AO94">
        <v>10.721768000000001</v>
      </c>
      <c r="AP94">
        <v>10.449693</v>
      </c>
      <c r="AQ94">
        <v>59.735567000000003</v>
      </c>
      <c r="AR94">
        <v>12.714105999999999</v>
      </c>
      <c r="AS94">
        <v>9.0369189999999993</v>
      </c>
      <c r="AT94">
        <v>19.194008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43.84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2860.1908869999993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582.29490399999997</v>
      </c>
      <c r="L95">
        <v>582.46112400000004</v>
      </c>
      <c r="M95">
        <v>88.292400000000001</v>
      </c>
      <c r="N95">
        <v>113.36456200000001</v>
      </c>
      <c r="O95">
        <v>118.6819</v>
      </c>
      <c r="P95">
        <v>95.010300000000001</v>
      </c>
      <c r="Q95">
        <v>15.271226</v>
      </c>
      <c r="R95">
        <v>40.681778999999999</v>
      </c>
      <c r="S95">
        <v>20.677216000000001</v>
      </c>
      <c r="T95">
        <v>0</v>
      </c>
      <c r="U95">
        <v>332.53604999999999</v>
      </c>
      <c r="V95">
        <v>13.678794999999999</v>
      </c>
      <c r="W95">
        <v>29.126895000000001</v>
      </c>
      <c r="X95">
        <v>141.57074499999999</v>
      </c>
      <c r="Y95">
        <v>0</v>
      </c>
      <c r="Z95">
        <v>12.518134999999999</v>
      </c>
      <c r="AA95">
        <v>26.966342000000001</v>
      </c>
      <c r="AB95">
        <v>37.917862</v>
      </c>
      <c r="AC95">
        <v>27.891577000000002</v>
      </c>
      <c r="AD95">
        <v>0</v>
      </c>
      <c r="AE95">
        <v>47.444262999999999</v>
      </c>
      <c r="AF95">
        <v>17.032755999999999</v>
      </c>
      <c r="AG95">
        <v>38.026001000000001</v>
      </c>
      <c r="AH95">
        <v>134.68948</v>
      </c>
      <c r="AI95">
        <v>0</v>
      </c>
      <c r="AJ95">
        <v>0</v>
      </c>
      <c r="AK95">
        <v>48.957943999999998</v>
      </c>
      <c r="AL95">
        <v>80.292340999999993</v>
      </c>
      <c r="AM95">
        <v>15.167145</v>
      </c>
      <c r="AN95">
        <v>0.99138899999999996</v>
      </c>
      <c r="AO95">
        <v>10.721768000000001</v>
      </c>
      <c r="AP95">
        <v>10.449693</v>
      </c>
      <c r="AQ95">
        <v>58.042656000000001</v>
      </c>
      <c r="AR95">
        <v>11.654597000000001</v>
      </c>
      <c r="AS95">
        <v>9.0369189999999993</v>
      </c>
      <c r="AT95">
        <v>19.194008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42.96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2823.6027719999997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582.29490399999997</v>
      </c>
      <c r="L96">
        <v>582.46112400000004</v>
      </c>
      <c r="M96">
        <v>88.292400000000001</v>
      </c>
      <c r="N96">
        <v>113.36456200000001</v>
      </c>
      <c r="O96">
        <v>118.6819</v>
      </c>
      <c r="P96">
        <v>95.010300000000001</v>
      </c>
      <c r="Q96">
        <v>15.271226</v>
      </c>
      <c r="R96">
        <v>40.681778999999999</v>
      </c>
      <c r="S96">
        <v>20.677216000000001</v>
      </c>
      <c r="T96">
        <v>0</v>
      </c>
      <c r="U96">
        <v>332.53604999999999</v>
      </c>
      <c r="V96">
        <v>13.678794999999999</v>
      </c>
      <c r="W96">
        <v>29.126895000000001</v>
      </c>
      <c r="X96">
        <v>141.57074499999999</v>
      </c>
      <c r="Y96">
        <v>0</v>
      </c>
      <c r="Z96">
        <v>12.518134999999999</v>
      </c>
      <c r="AA96">
        <v>26.966342000000001</v>
      </c>
      <c r="AB96">
        <v>37.917862</v>
      </c>
      <c r="AC96">
        <v>27.891577000000002</v>
      </c>
      <c r="AD96">
        <v>0</v>
      </c>
      <c r="AE96">
        <v>47.444262999999999</v>
      </c>
      <c r="AF96">
        <v>8.5163779999999996</v>
      </c>
      <c r="AG96">
        <v>38.026001000000001</v>
      </c>
      <c r="AH96">
        <v>134.68948</v>
      </c>
      <c r="AI96">
        <v>0</v>
      </c>
      <c r="AJ96">
        <v>0</v>
      </c>
      <c r="AK96">
        <v>48.957943999999998</v>
      </c>
      <c r="AL96">
        <v>80.292340999999993</v>
      </c>
      <c r="AM96">
        <v>15.167145</v>
      </c>
      <c r="AN96">
        <v>0.99138899999999996</v>
      </c>
      <c r="AO96">
        <v>10.721768000000001</v>
      </c>
      <c r="AP96">
        <v>10.449693</v>
      </c>
      <c r="AQ96">
        <v>58.042656000000001</v>
      </c>
      <c r="AR96">
        <v>11.654597000000001</v>
      </c>
      <c r="AS96">
        <v>9.0369189999999993</v>
      </c>
      <c r="AT96">
        <v>19.194008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41.19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2813.3163939999995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582.29490399999997</v>
      </c>
      <c r="L97">
        <v>582.46112400000004</v>
      </c>
      <c r="M97">
        <v>88.292400000000001</v>
      </c>
      <c r="N97">
        <v>113.36456200000001</v>
      </c>
      <c r="O97">
        <v>118.6819</v>
      </c>
      <c r="P97">
        <v>95.010300000000001</v>
      </c>
      <c r="Q97">
        <v>15.271226</v>
      </c>
      <c r="R97">
        <v>40.681778999999999</v>
      </c>
      <c r="S97">
        <v>20.677216000000001</v>
      </c>
      <c r="T97">
        <v>0</v>
      </c>
      <c r="U97">
        <v>332.53604999999999</v>
      </c>
      <c r="V97">
        <v>13.678794999999999</v>
      </c>
      <c r="W97">
        <v>29.126895000000001</v>
      </c>
      <c r="X97">
        <v>141.57074499999999</v>
      </c>
      <c r="Y97">
        <v>0</v>
      </c>
      <c r="Z97">
        <v>12.518134999999999</v>
      </c>
      <c r="AA97">
        <v>26.966342000000001</v>
      </c>
      <c r="AB97">
        <v>37.917862</v>
      </c>
      <c r="AC97">
        <v>27.891577000000002</v>
      </c>
      <c r="AD97">
        <v>0</v>
      </c>
      <c r="AE97">
        <v>47.444262999999999</v>
      </c>
      <c r="AF97">
        <v>8.5163779999999996</v>
      </c>
      <c r="AG97">
        <v>38.026001000000001</v>
      </c>
      <c r="AH97">
        <v>134.68948</v>
      </c>
      <c r="AI97">
        <v>0</v>
      </c>
      <c r="AJ97">
        <v>0</v>
      </c>
      <c r="AK97">
        <v>48.957943999999998</v>
      </c>
      <c r="AL97">
        <v>80.292340999999993</v>
      </c>
      <c r="AM97">
        <v>15.167145</v>
      </c>
      <c r="AN97">
        <v>0.99138899999999996</v>
      </c>
      <c r="AO97">
        <v>10.721768000000001</v>
      </c>
      <c r="AP97">
        <v>10.449693</v>
      </c>
      <c r="AQ97">
        <v>58.042656000000001</v>
      </c>
      <c r="AR97">
        <v>11.654597000000001</v>
      </c>
      <c r="AS97">
        <v>9.0369189999999993</v>
      </c>
      <c r="AT97">
        <v>19.194008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38.53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2810.6563939999996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582.29490399999997</v>
      </c>
      <c r="L98">
        <v>582.46112400000004</v>
      </c>
      <c r="M98">
        <v>88.292400000000001</v>
      </c>
      <c r="N98">
        <v>113.36456200000001</v>
      </c>
      <c r="O98">
        <v>118.6819</v>
      </c>
      <c r="P98">
        <v>95.010300000000001</v>
      </c>
      <c r="Q98">
        <v>15.271226</v>
      </c>
      <c r="R98">
        <v>40.681778999999999</v>
      </c>
      <c r="S98">
        <v>20.677216000000001</v>
      </c>
      <c r="T98">
        <v>0</v>
      </c>
      <c r="U98">
        <v>332.53604999999999</v>
      </c>
      <c r="V98">
        <v>13.678794999999999</v>
      </c>
      <c r="W98">
        <v>29.126895000000001</v>
      </c>
      <c r="X98">
        <v>141.57074499999999</v>
      </c>
      <c r="Y98">
        <v>0</v>
      </c>
      <c r="Z98">
        <v>12.518134999999999</v>
      </c>
      <c r="AA98">
        <v>26.308256</v>
      </c>
      <c r="AB98">
        <v>37.917862</v>
      </c>
      <c r="AC98">
        <v>27.891577000000002</v>
      </c>
      <c r="AD98">
        <v>0</v>
      </c>
      <c r="AE98">
        <v>47.444262999999999</v>
      </c>
      <c r="AF98">
        <v>8.5163779999999996</v>
      </c>
      <c r="AG98">
        <v>38.026001000000001</v>
      </c>
      <c r="AH98">
        <v>134.68948</v>
      </c>
      <c r="AI98">
        <v>0</v>
      </c>
      <c r="AJ98">
        <v>0</v>
      </c>
      <c r="AK98">
        <v>48.957943999999998</v>
      </c>
      <c r="AL98">
        <v>80.292340999999993</v>
      </c>
      <c r="AM98">
        <v>15.167145</v>
      </c>
      <c r="AN98">
        <v>0.99138899999999996</v>
      </c>
      <c r="AO98">
        <v>10.721768000000001</v>
      </c>
      <c r="AP98">
        <v>10.449693</v>
      </c>
      <c r="AQ98">
        <v>58.042656000000001</v>
      </c>
      <c r="AR98">
        <v>13.773614</v>
      </c>
      <c r="AS98">
        <v>10.973402</v>
      </c>
      <c r="AT98">
        <v>19.194008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37.65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2813.1738079999991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11.417508058499989</v>
      </c>
      <c r="L99">
        <f t="shared" si="2"/>
        <v>10.704190121500007</v>
      </c>
      <c r="M99">
        <f t="shared" si="2"/>
        <v>2.1190176000000025</v>
      </c>
      <c r="N99">
        <f t="shared" si="2"/>
        <v>2.7207494880000027</v>
      </c>
      <c r="O99">
        <f t="shared" si="2"/>
        <v>2.8483655999999944</v>
      </c>
      <c r="P99">
        <f t="shared" si="2"/>
        <v>2.3580316554999987</v>
      </c>
      <c r="Q99">
        <f t="shared" si="2"/>
        <v>0.31164966300000013</v>
      </c>
      <c r="R99">
        <f t="shared" si="2"/>
        <v>0.7769482492500005</v>
      </c>
      <c r="S99">
        <f t="shared" si="2"/>
        <v>0.39079529175</v>
      </c>
      <c r="T99">
        <f t="shared" si="2"/>
        <v>0</v>
      </c>
      <c r="U99">
        <f t="shared" si="2"/>
        <v>7.144036166499987</v>
      </c>
      <c r="V99">
        <f t="shared" si="2"/>
        <v>0.27119324299999981</v>
      </c>
      <c r="W99">
        <f t="shared" si="2"/>
        <v>0.6784679284999996</v>
      </c>
      <c r="X99">
        <f t="shared" si="2"/>
        <v>3.155039064000007</v>
      </c>
      <c r="Y99">
        <f t="shared" si="2"/>
        <v>0</v>
      </c>
      <c r="Z99">
        <f t="shared" si="2"/>
        <v>0.12750646550000005</v>
      </c>
      <c r="AA99">
        <f t="shared" si="2"/>
        <v>0.43972619649999989</v>
      </c>
      <c r="AB99">
        <f t="shared" si="2"/>
        <v>0.87756055799999799</v>
      </c>
      <c r="AC99">
        <f t="shared" si="2"/>
        <v>0.5785675207500004</v>
      </c>
      <c r="AD99">
        <f t="shared" si="2"/>
        <v>0</v>
      </c>
      <c r="AE99">
        <f t="shared" si="2"/>
        <v>1.1386623119999997</v>
      </c>
      <c r="AF99">
        <f t="shared" si="2"/>
        <v>0.28529865999999998</v>
      </c>
      <c r="AG99">
        <f t="shared" si="2"/>
        <v>0.91262402400000142</v>
      </c>
      <c r="AH99">
        <f t="shared" si="2"/>
        <v>2.9631685680000066</v>
      </c>
      <c r="AI99">
        <f t="shared" si="2"/>
        <v>0</v>
      </c>
      <c r="AJ99">
        <f t="shared" si="2"/>
        <v>0</v>
      </c>
      <c r="AK99">
        <f t="shared" si="2"/>
        <v>1.174990655999997</v>
      </c>
      <c r="AL99">
        <f t="shared" si="2"/>
        <v>1.9108461975000031</v>
      </c>
      <c r="AM99">
        <f t="shared" si="2"/>
        <v>0.12795359650000004</v>
      </c>
      <c r="AN99">
        <f t="shared" si="2"/>
        <v>2.4151336500000009E-2</v>
      </c>
      <c r="AO99">
        <f t="shared" si="2"/>
        <v>0.30980267700000008</v>
      </c>
      <c r="AP99">
        <f t="shared" si="2"/>
        <v>0.27415077675000055</v>
      </c>
      <c r="AQ99">
        <f t="shared" si="2"/>
        <v>0.56506944174999985</v>
      </c>
      <c r="AR99">
        <f t="shared" si="2"/>
        <v>0.37400660350000009</v>
      </c>
      <c r="AS99">
        <f t="shared" si="2"/>
        <v>0.29450673574999964</v>
      </c>
      <c r="AT99">
        <f t="shared" si="2"/>
        <v>0.45185148474999964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1.65479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59.381225940249983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45187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U2" t="s">
        <v>31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18.71275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18.71275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56.740143000000003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56.740143000000003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60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60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60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60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60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60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60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60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60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60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60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60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60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60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60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60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60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60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0.28886322325000002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0.28886322325000002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45187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259.69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57.58</v>
      </c>
      <c r="N3">
        <v>269.92</v>
      </c>
      <c r="O3">
        <v>100.53</v>
      </c>
      <c r="P3">
        <v>8.19</v>
      </c>
      <c r="Q3">
        <v>15.27</v>
      </c>
      <c r="R3" s="93">
        <v>0</v>
      </c>
      <c r="S3" s="93">
        <v>0</v>
      </c>
      <c r="T3" s="93">
        <v>0</v>
      </c>
      <c r="U3">
        <v>8.24</v>
      </c>
      <c r="V3">
        <v>0</v>
      </c>
      <c r="W3">
        <v>7.2</v>
      </c>
      <c r="X3">
        <v>26.38</v>
      </c>
      <c r="Y3">
        <v>8.7899999999999991</v>
      </c>
      <c r="Z3">
        <v>8.8000000000000007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6.95</v>
      </c>
      <c r="AH3">
        <v>23.29</v>
      </c>
      <c r="AI3">
        <v>23.29</v>
      </c>
      <c r="AJ3">
        <v>30.46</v>
      </c>
      <c r="AK3">
        <v>0</v>
      </c>
      <c r="AL3">
        <v>0</v>
      </c>
    </row>
    <row r="4" spans="1:38">
      <c r="A4" t="s">
        <v>46</v>
      </c>
      <c r="B4" s="34">
        <v>259.69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57.58</v>
      </c>
      <c r="N4">
        <v>269.92</v>
      </c>
      <c r="O4">
        <v>100.53</v>
      </c>
      <c r="P4">
        <v>8.19</v>
      </c>
      <c r="Q4">
        <v>15.14</v>
      </c>
      <c r="R4" s="93">
        <v>0</v>
      </c>
      <c r="S4" s="93">
        <v>0</v>
      </c>
      <c r="T4" s="93">
        <v>0</v>
      </c>
      <c r="U4">
        <v>8.24</v>
      </c>
      <c r="V4">
        <v>0</v>
      </c>
      <c r="W4">
        <v>7.2</v>
      </c>
      <c r="X4">
        <v>29.22</v>
      </c>
      <c r="Y4">
        <v>9.74</v>
      </c>
      <c r="Z4">
        <v>9.73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7.15</v>
      </c>
      <c r="AH4">
        <v>24.9</v>
      </c>
      <c r="AI4">
        <v>24.9</v>
      </c>
      <c r="AJ4">
        <v>30.46</v>
      </c>
      <c r="AK4">
        <v>0</v>
      </c>
      <c r="AL4">
        <v>0</v>
      </c>
    </row>
    <row r="5" spans="1:38">
      <c r="A5" t="s">
        <v>47</v>
      </c>
      <c r="B5" s="34">
        <v>259.69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57.58</v>
      </c>
      <c r="N5">
        <v>269.92</v>
      </c>
      <c r="O5">
        <v>100.53</v>
      </c>
      <c r="P5">
        <v>8.19</v>
      </c>
      <c r="Q5">
        <v>14.95</v>
      </c>
      <c r="R5" s="93">
        <v>0</v>
      </c>
      <c r="S5" s="93">
        <v>0</v>
      </c>
      <c r="T5" s="93">
        <v>0</v>
      </c>
      <c r="U5">
        <v>8.24</v>
      </c>
      <c r="V5">
        <v>0</v>
      </c>
      <c r="W5">
        <v>7.2</v>
      </c>
      <c r="X5">
        <v>31.75</v>
      </c>
      <c r="Y5">
        <v>10.58</v>
      </c>
      <c r="Z5">
        <v>10.59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7.42</v>
      </c>
      <c r="AH5">
        <v>26.14</v>
      </c>
      <c r="AI5">
        <v>26.14</v>
      </c>
      <c r="AJ5">
        <v>30.46</v>
      </c>
      <c r="AK5">
        <v>0</v>
      </c>
      <c r="AL5">
        <v>0</v>
      </c>
    </row>
    <row r="6" spans="1:38">
      <c r="A6" t="s">
        <v>48</v>
      </c>
      <c r="B6" s="34">
        <v>259.69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57.58</v>
      </c>
      <c r="N6">
        <v>269.92</v>
      </c>
      <c r="O6">
        <v>100.53</v>
      </c>
      <c r="P6">
        <v>8.19</v>
      </c>
      <c r="Q6">
        <v>14.8</v>
      </c>
      <c r="R6" s="93">
        <v>0</v>
      </c>
      <c r="S6" s="93">
        <v>0</v>
      </c>
      <c r="T6" s="93">
        <v>0</v>
      </c>
      <c r="U6">
        <v>8.24</v>
      </c>
      <c r="V6">
        <v>0</v>
      </c>
      <c r="W6">
        <v>7.2</v>
      </c>
      <c r="X6">
        <v>34.51</v>
      </c>
      <c r="Y6">
        <v>11.5</v>
      </c>
      <c r="Z6">
        <v>11.52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7.7</v>
      </c>
      <c r="AH6">
        <v>27.65</v>
      </c>
      <c r="AI6">
        <v>27.65</v>
      </c>
      <c r="AJ6">
        <v>30.46</v>
      </c>
      <c r="AK6">
        <v>0</v>
      </c>
      <c r="AL6">
        <v>0</v>
      </c>
    </row>
    <row r="7" spans="1:38">
      <c r="A7" t="s">
        <v>49</v>
      </c>
      <c r="B7" s="34">
        <v>259.69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57.58</v>
      </c>
      <c r="N7">
        <v>269.92</v>
      </c>
      <c r="O7">
        <v>100.53</v>
      </c>
      <c r="P7">
        <v>7.96</v>
      </c>
      <c r="Q7">
        <v>14.89</v>
      </c>
      <c r="R7" s="93">
        <v>0</v>
      </c>
      <c r="S7" s="93">
        <v>0</v>
      </c>
      <c r="T7" s="93">
        <v>0</v>
      </c>
      <c r="U7">
        <v>8.01</v>
      </c>
      <c r="V7">
        <v>0</v>
      </c>
      <c r="W7">
        <v>7.02</v>
      </c>
      <c r="X7">
        <v>37.840000000000003</v>
      </c>
      <c r="Y7">
        <v>12.61</v>
      </c>
      <c r="Z7">
        <v>12.63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7.98</v>
      </c>
      <c r="AH7">
        <v>29.11</v>
      </c>
      <c r="AI7">
        <v>29.11</v>
      </c>
      <c r="AJ7">
        <v>30.46</v>
      </c>
      <c r="AK7">
        <v>0</v>
      </c>
      <c r="AL7">
        <v>0</v>
      </c>
    </row>
    <row r="8" spans="1:38">
      <c r="A8" t="s">
        <v>50</v>
      </c>
      <c r="B8" s="34">
        <v>259.69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57.58</v>
      </c>
      <c r="N8">
        <v>269.92</v>
      </c>
      <c r="O8">
        <v>100.53</v>
      </c>
      <c r="P8">
        <v>7.96</v>
      </c>
      <c r="Q8">
        <v>15</v>
      </c>
      <c r="R8" s="93">
        <v>0</v>
      </c>
      <c r="S8" s="93">
        <v>0</v>
      </c>
      <c r="T8" s="93">
        <v>0</v>
      </c>
      <c r="U8">
        <v>8.01</v>
      </c>
      <c r="V8">
        <v>0</v>
      </c>
      <c r="W8">
        <v>7.02</v>
      </c>
      <c r="X8">
        <v>41.36</v>
      </c>
      <c r="Y8">
        <v>13.79</v>
      </c>
      <c r="Z8">
        <v>13.78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8.27</v>
      </c>
      <c r="AH8">
        <v>31.18</v>
      </c>
      <c r="AI8">
        <v>31.18</v>
      </c>
      <c r="AJ8">
        <v>30.46</v>
      </c>
      <c r="AK8">
        <v>0</v>
      </c>
      <c r="AL8">
        <v>0</v>
      </c>
    </row>
    <row r="9" spans="1:38">
      <c r="A9" t="s">
        <v>51</v>
      </c>
      <c r="B9" s="34">
        <v>259.69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57.58</v>
      </c>
      <c r="N9">
        <v>269.92</v>
      </c>
      <c r="O9">
        <v>100.53</v>
      </c>
      <c r="P9">
        <v>7.96</v>
      </c>
      <c r="Q9">
        <v>15.06</v>
      </c>
      <c r="R9" s="93">
        <v>0</v>
      </c>
      <c r="S9" s="93">
        <v>0</v>
      </c>
      <c r="T9" s="93">
        <v>0</v>
      </c>
      <c r="U9">
        <v>8.01</v>
      </c>
      <c r="V9">
        <v>0</v>
      </c>
      <c r="W9">
        <v>7.02</v>
      </c>
      <c r="X9">
        <v>44.48</v>
      </c>
      <c r="Y9">
        <v>14.83</v>
      </c>
      <c r="Z9">
        <v>14.82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8.61</v>
      </c>
      <c r="AH9">
        <v>34.119999999999997</v>
      </c>
      <c r="AI9">
        <v>34.119999999999997</v>
      </c>
      <c r="AJ9">
        <v>30.46</v>
      </c>
      <c r="AK9">
        <v>0</v>
      </c>
      <c r="AL9">
        <v>0</v>
      </c>
    </row>
    <row r="10" spans="1:38">
      <c r="A10" t="s">
        <v>52</v>
      </c>
      <c r="B10" s="34">
        <v>259.69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57.58</v>
      </c>
      <c r="N10">
        <v>269.92</v>
      </c>
      <c r="O10">
        <v>100.53</v>
      </c>
      <c r="P10">
        <v>7.96</v>
      </c>
      <c r="Q10">
        <v>7.4</v>
      </c>
      <c r="R10" s="93">
        <v>0</v>
      </c>
      <c r="S10" s="93">
        <v>0</v>
      </c>
      <c r="T10" s="93">
        <v>0</v>
      </c>
      <c r="U10">
        <v>8.01</v>
      </c>
      <c r="V10">
        <v>0</v>
      </c>
      <c r="W10">
        <v>7.02</v>
      </c>
      <c r="X10">
        <v>22</v>
      </c>
      <c r="Y10">
        <v>7.33</v>
      </c>
      <c r="Z10">
        <v>7.34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26.67</v>
      </c>
      <c r="AI10">
        <v>26.67</v>
      </c>
      <c r="AJ10">
        <v>30.46</v>
      </c>
      <c r="AK10">
        <v>0</v>
      </c>
      <c r="AL10">
        <v>0</v>
      </c>
    </row>
    <row r="11" spans="1:38">
      <c r="A11" t="s">
        <v>53</v>
      </c>
      <c r="B11" s="34">
        <v>259.69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</v>
      </c>
      <c r="N11">
        <v>269.92</v>
      </c>
      <c r="O11">
        <v>100.53</v>
      </c>
      <c r="P11">
        <v>7.96</v>
      </c>
      <c r="Q11">
        <v>7.4</v>
      </c>
      <c r="R11" s="93">
        <v>0</v>
      </c>
      <c r="S11" s="93">
        <v>0</v>
      </c>
      <c r="T11" s="93">
        <v>0</v>
      </c>
      <c r="U11">
        <v>8.01</v>
      </c>
      <c r="V11">
        <v>0</v>
      </c>
      <c r="W11">
        <v>6.92</v>
      </c>
      <c r="X11">
        <v>22</v>
      </c>
      <c r="Y11">
        <v>7.33</v>
      </c>
      <c r="Z11">
        <v>7.34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26.67</v>
      </c>
      <c r="AI11">
        <v>26.67</v>
      </c>
      <c r="AJ11">
        <v>29.5</v>
      </c>
      <c r="AK11">
        <v>0</v>
      </c>
      <c r="AL11">
        <v>0</v>
      </c>
    </row>
    <row r="12" spans="1:38">
      <c r="A12" t="s">
        <v>54</v>
      </c>
      <c r="B12" s="34">
        <v>259.69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</v>
      </c>
      <c r="N12">
        <v>269.92</v>
      </c>
      <c r="O12">
        <v>100.53</v>
      </c>
      <c r="P12">
        <v>7.96</v>
      </c>
      <c r="Q12">
        <v>7.4</v>
      </c>
      <c r="R12" s="93">
        <v>0</v>
      </c>
      <c r="S12" s="93">
        <v>0</v>
      </c>
      <c r="T12" s="93">
        <v>0</v>
      </c>
      <c r="U12">
        <v>8.01</v>
      </c>
      <c r="V12">
        <v>0</v>
      </c>
      <c r="W12">
        <v>6.92</v>
      </c>
      <c r="X12">
        <v>22</v>
      </c>
      <c r="Y12">
        <v>7.33</v>
      </c>
      <c r="Z12">
        <v>7.34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26.67</v>
      </c>
      <c r="AI12">
        <v>26.67</v>
      </c>
      <c r="AJ12">
        <v>29.5</v>
      </c>
      <c r="AK12">
        <v>0</v>
      </c>
      <c r="AL12">
        <v>0</v>
      </c>
    </row>
    <row r="13" spans="1:38">
      <c r="A13" t="s">
        <v>55</v>
      </c>
      <c r="B13" s="34">
        <v>259.69</v>
      </c>
      <c r="C13" s="34">
        <v>58.69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</v>
      </c>
      <c r="N13">
        <v>269.92</v>
      </c>
      <c r="O13">
        <v>100.53</v>
      </c>
      <c r="P13">
        <v>7.72</v>
      </c>
      <c r="Q13">
        <v>7.4</v>
      </c>
      <c r="R13" s="93">
        <v>0</v>
      </c>
      <c r="S13" s="93">
        <v>0</v>
      </c>
      <c r="T13" s="93">
        <v>0</v>
      </c>
      <c r="U13">
        <v>8.01</v>
      </c>
      <c r="V13">
        <v>0</v>
      </c>
      <c r="W13">
        <v>6.92</v>
      </c>
      <c r="X13">
        <v>26.16</v>
      </c>
      <c r="Y13">
        <v>8.7200000000000006</v>
      </c>
      <c r="Z13">
        <v>8.7100000000000009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26.77</v>
      </c>
      <c r="AI13">
        <v>26.77</v>
      </c>
      <c r="AJ13">
        <v>29.5</v>
      </c>
      <c r="AK13">
        <v>0</v>
      </c>
      <c r="AL13">
        <v>0</v>
      </c>
    </row>
    <row r="14" spans="1:38">
      <c r="A14" t="s">
        <v>56</v>
      </c>
      <c r="B14" s="34">
        <v>259.69</v>
      </c>
      <c r="C14" s="34">
        <v>58.69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</v>
      </c>
      <c r="N14">
        <v>269.92</v>
      </c>
      <c r="O14">
        <v>100.53</v>
      </c>
      <c r="P14">
        <v>7.72</v>
      </c>
      <c r="Q14">
        <v>7.4</v>
      </c>
      <c r="R14" s="93">
        <v>0</v>
      </c>
      <c r="S14" s="93">
        <v>0</v>
      </c>
      <c r="T14" s="93">
        <v>0</v>
      </c>
      <c r="U14">
        <v>8.01</v>
      </c>
      <c r="V14">
        <v>0</v>
      </c>
      <c r="W14">
        <v>6.92</v>
      </c>
      <c r="X14">
        <v>31.8</v>
      </c>
      <c r="Y14">
        <v>10.6</v>
      </c>
      <c r="Z14">
        <v>10.59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28.13</v>
      </c>
      <c r="AI14">
        <v>28.13</v>
      </c>
      <c r="AJ14">
        <v>29.5</v>
      </c>
      <c r="AK14">
        <v>0</v>
      </c>
      <c r="AL14">
        <v>0</v>
      </c>
    </row>
    <row r="15" spans="1:38">
      <c r="A15" t="s">
        <v>57</v>
      </c>
      <c r="B15" s="34">
        <v>204.33</v>
      </c>
      <c r="C15" s="34">
        <v>49.6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</v>
      </c>
      <c r="N15">
        <v>269.92</v>
      </c>
      <c r="O15">
        <v>100.53</v>
      </c>
      <c r="P15">
        <v>7.72</v>
      </c>
      <c r="Q15">
        <v>7.4</v>
      </c>
      <c r="R15" s="93">
        <v>0</v>
      </c>
      <c r="S15" s="93">
        <v>0</v>
      </c>
      <c r="T15" s="93">
        <v>0</v>
      </c>
      <c r="U15">
        <v>7.78</v>
      </c>
      <c r="V15">
        <v>0</v>
      </c>
      <c r="W15">
        <v>6.83</v>
      </c>
      <c r="X15">
        <v>35.69</v>
      </c>
      <c r="Y15">
        <v>11.9</v>
      </c>
      <c r="Z15">
        <v>11.9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30.71</v>
      </c>
      <c r="AI15">
        <v>30.71</v>
      </c>
      <c r="AJ15">
        <v>29.5</v>
      </c>
      <c r="AK15">
        <v>0</v>
      </c>
      <c r="AL15">
        <v>0</v>
      </c>
    </row>
    <row r="16" spans="1:38">
      <c r="A16" t="s">
        <v>58</v>
      </c>
      <c r="B16" s="34">
        <v>204.33</v>
      </c>
      <c r="C16" s="34">
        <v>49.6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</v>
      </c>
      <c r="N16">
        <v>269.92</v>
      </c>
      <c r="O16">
        <v>100.53</v>
      </c>
      <c r="P16">
        <v>7.72</v>
      </c>
      <c r="Q16">
        <v>7.4</v>
      </c>
      <c r="R16" s="93">
        <v>0</v>
      </c>
      <c r="S16" s="93">
        <v>0</v>
      </c>
      <c r="T16" s="93">
        <v>0</v>
      </c>
      <c r="U16">
        <v>7.78</v>
      </c>
      <c r="V16">
        <v>0</v>
      </c>
      <c r="W16">
        <v>6.83</v>
      </c>
      <c r="X16">
        <v>39.869999999999997</v>
      </c>
      <c r="Y16">
        <v>13.29</v>
      </c>
      <c r="Z16">
        <v>13.29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11.47</v>
      </c>
      <c r="AH16">
        <v>33.29</v>
      </c>
      <c r="AI16">
        <v>33.29</v>
      </c>
      <c r="AJ16">
        <v>29.5</v>
      </c>
      <c r="AK16">
        <v>0</v>
      </c>
      <c r="AL16">
        <v>0</v>
      </c>
    </row>
    <row r="17" spans="1:38">
      <c r="A17" t="s">
        <v>59</v>
      </c>
      <c r="B17" s="34">
        <v>170.09</v>
      </c>
      <c r="C17" s="34">
        <v>64.11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</v>
      </c>
      <c r="N17">
        <v>269.92</v>
      </c>
      <c r="O17">
        <v>96.48</v>
      </c>
      <c r="P17">
        <v>7.72</v>
      </c>
      <c r="Q17">
        <v>7.4</v>
      </c>
      <c r="R17" s="93">
        <v>0</v>
      </c>
      <c r="S17" s="93">
        <v>0</v>
      </c>
      <c r="T17" s="93">
        <v>0</v>
      </c>
      <c r="U17">
        <v>7.78</v>
      </c>
      <c r="V17">
        <v>0</v>
      </c>
      <c r="W17">
        <v>6.83</v>
      </c>
      <c r="X17">
        <v>38.85</v>
      </c>
      <c r="Y17">
        <v>12.95</v>
      </c>
      <c r="Z17">
        <v>12.94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11.5</v>
      </c>
      <c r="AH17">
        <v>34.11</v>
      </c>
      <c r="AI17">
        <v>34.11</v>
      </c>
      <c r="AJ17">
        <v>29.5</v>
      </c>
      <c r="AK17">
        <v>0</v>
      </c>
      <c r="AL17">
        <v>0</v>
      </c>
    </row>
    <row r="18" spans="1:38">
      <c r="A18" t="s">
        <v>60</v>
      </c>
      <c r="B18" s="34">
        <v>225.45</v>
      </c>
      <c r="C18" s="34">
        <v>64.11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</v>
      </c>
      <c r="N18">
        <v>269.92</v>
      </c>
      <c r="O18">
        <v>96.48</v>
      </c>
      <c r="P18">
        <v>7.72</v>
      </c>
      <c r="Q18">
        <v>7.4</v>
      </c>
      <c r="R18" s="93">
        <v>0</v>
      </c>
      <c r="S18" s="93">
        <v>0</v>
      </c>
      <c r="T18" s="93">
        <v>0</v>
      </c>
      <c r="U18">
        <v>7.78</v>
      </c>
      <c r="V18">
        <v>0</v>
      </c>
      <c r="W18">
        <v>6.83</v>
      </c>
      <c r="X18">
        <v>38.950000000000003</v>
      </c>
      <c r="Y18">
        <v>12.98</v>
      </c>
      <c r="Z18">
        <v>12.99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12.48</v>
      </c>
      <c r="AH18">
        <v>34.32</v>
      </c>
      <c r="AI18">
        <v>34.32</v>
      </c>
      <c r="AJ18">
        <v>29.5</v>
      </c>
      <c r="AK18">
        <v>0</v>
      </c>
      <c r="AL18">
        <v>0</v>
      </c>
    </row>
    <row r="19" spans="1:38">
      <c r="A19" t="s">
        <v>61</v>
      </c>
      <c r="B19" s="34">
        <v>170.09</v>
      </c>
      <c r="C19" s="34">
        <v>64.11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</v>
      </c>
      <c r="N19">
        <v>269.92</v>
      </c>
      <c r="O19">
        <v>96.48</v>
      </c>
      <c r="P19">
        <v>7.33</v>
      </c>
      <c r="Q19">
        <v>7.4</v>
      </c>
      <c r="R19" s="93">
        <v>0</v>
      </c>
      <c r="S19" s="93">
        <v>0</v>
      </c>
      <c r="T19" s="93">
        <v>0</v>
      </c>
      <c r="U19">
        <v>7.41</v>
      </c>
      <c r="V19">
        <v>0</v>
      </c>
      <c r="W19">
        <v>6.74</v>
      </c>
      <c r="X19">
        <v>41.93</v>
      </c>
      <c r="Y19">
        <v>13.98</v>
      </c>
      <c r="Z19">
        <v>13.96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13.9</v>
      </c>
      <c r="AH19">
        <v>34.46</v>
      </c>
      <c r="AI19">
        <v>34.46</v>
      </c>
      <c r="AJ19">
        <v>30.46</v>
      </c>
      <c r="AK19">
        <v>0</v>
      </c>
      <c r="AL19">
        <v>0</v>
      </c>
    </row>
    <row r="20" spans="1:38">
      <c r="A20" t="s">
        <v>62</v>
      </c>
      <c r="B20" s="34">
        <v>170.09</v>
      </c>
      <c r="C20" s="34">
        <v>64.11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</v>
      </c>
      <c r="N20">
        <v>269.92</v>
      </c>
      <c r="O20">
        <v>96.48</v>
      </c>
      <c r="P20">
        <v>7.33</v>
      </c>
      <c r="Q20">
        <v>7.4</v>
      </c>
      <c r="R20" s="93">
        <v>0</v>
      </c>
      <c r="S20" s="93">
        <v>0</v>
      </c>
      <c r="T20" s="93">
        <v>0</v>
      </c>
      <c r="U20">
        <v>7.41</v>
      </c>
      <c r="V20">
        <v>0</v>
      </c>
      <c r="W20">
        <v>6.74</v>
      </c>
      <c r="X20">
        <v>44.29</v>
      </c>
      <c r="Y20">
        <v>14.76</v>
      </c>
      <c r="Z20">
        <v>14.77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14.71</v>
      </c>
      <c r="AH20">
        <v>34.92</v>
      </c>
      <c r="AI20">
        <v>34.92</v>
      </c>
      <c r="AJ20">
        <v>30.46</v>
      </c>
      <c r="AK20">
        <v>0</v>
      </c>
      <c r="AL20">
        <v>0</v>
      </c>
    </row>
    <row r="21" spans="1:38">
      <c r="A21" t="s">
        <v>63</v>
      </c>
      <c r="B21" s="34">
        <v>225.45</v>
      </c>
      <c r="C21" s="34">
        <v>64.11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</v>
      </c>
      <c r="N21">
        <v>269.92</v>
      </c>
      <c r="O21">
        <v>96.48</v>
      </c>
      <c r="P21">
        <v>7.33</v>
      </c>
      <c r="Q21">
        <v>7.4</v>
      </c>
      <c r="R21" s="93">
        <v>0</v>
      </c>
      <c r="S21" s="93">
        <v>0</v>
      </c>
      <c r="T21" s="93">
        <v>0</v>
      </c>
      <c r="U21">
        <v>7.41</v>
      </c>
      <c r="V21">
        <v>0</v>
      </c>
      <c r="W21">
        <v>6.74</v>
      </c>
      <c r="X21">
        <v>43.42</v>
      </c>
      <c r="Y21">
        <v>14.47</v>
      </c>
      <c r="Z21">
        <v>14.48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14.89</v>
      </c>
      <c r="AH21">
        <v>45.77</v>
      </c>
      <c r="AI21">
        <v>45.77</v>
      </c>
      <c r="AJ21">
        <v>30.46</v>
      </c>
      <c r="AK21">
        <v>0</v>
      </c>
      <c r="AL21">
        <v>0</v>
      </c>
    </row>
    <row r="22" spans="1:38">
      <c r="A22" t="s">
        <v>64</v>
      </c>
      <c r="B22" s="34">
        <v>225.45</v>
      </c>
      <c r="C22" s="34">
        <v>64.489999999999995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</v>
      </c>
      <c r="N22">
        <v>269.92</v>
      </c>
      <c r="O22">
        <v>67.180000000000007</v>
      </c>
      <c r="P22">
        <v>7.33</v>
      </c>
      <c r="Q22">
        <v>7.4</v>
      </c>
      <c r="R22" s="93">
        <v>0</v>
      </c>
      <c r="S22" s="93">
        <v>0</v>
      </c>
      <c r="T22" s="93">
        <v>0</v>
      </c>
      <c r="U22">
        <v>7.41</v>
      </c>
      <c r="V22">
        <v>0</v>
      </c>
      <c r="W22">
        <v>6.74</v>
      </c>
      <c r="X22">
        <v>46.33</v>
      </c>
      <c r="Y22">
        <v>15.44</v>
      </c>
      <c r="Z22">
        <v>15.46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11.15</v>
      </c>
      <c r="AH22">
        <v>47.26</v>
      </c>
      <c r="AI22">
        <v>47.26</v>
      </c>
      <c r="AJ22">
        <v>30.46</v>
      </c>
      <c r="AK22">
        <v>0</v>
      </c>
      <c r="AL22">
        <v>0</v>
      </c>
    </row>
    <row r="23" spans="1:38">
      <c r="A23" t="s">
        <v>65</v>
      </c>
      <c r="B23" s="34">
        <v>225.45</v>
      </c>
      <c r="C23" s="34">
        <v>64.489999999999995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</v>
      </c>
      <c r="N23">
        <v>269.92</v>
      </c>
      <c r="O23">
        <v>67.180000000000007</v>
      </c>
      <c r="P23">
        <v>7.33</v>
      </c>
      <c r="Q23">
        <v>7.4</v>
      </c>
      <c r="R23" s="93">
        <v>0</v>
      </c>
      <c r="S23" s="93">
        <v>0</v>
      </c>
      <c r="T23" s="93">
        <v>0</v>
      </c>
      <c r="U23">
        <v>7.41</v>
      </c>
      <c r="V23">
        <v>0</v>
      </c>
      <c r="W23">
        <v>6.64</v>
      </c>
      <c r="X23">
        <v>37.82</v>
      </c>
      <c r="Y23">
        <v>12.61</v>
      </c>
      <c r="Z23">
        <v>12.61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11.55</v>
      </c>
      <c r="AH23">
        <v>49.89</v>
      </c>
      <c r="AI23">
        <v>49.89</v>
      </c>
      <c r="AJ23">
        <v>30.46</v>
      </c>
      <c r="AK23">
        <v>0</v>
      </c>
      <c r="AL23">
        <v>0</v>
      </c>
    </row>
    <row r="24" spans="1:38">
      <c r="A24" t="s">
        <v>66</v>
      </c>
      <c r="B24" s="34">
        <v>225.45</v>
      </c>
      <c r="C24" s="34">
        <v>64.489999999999995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</v>
      </c>
      <c r="N24">
        <v>269.92</v>
      </c>
      <c r="O24">
        <v>67.180000000000007</v>
      </c>
      <c r="P24">
        <v>7.33</v>
      </c>
      <c r="Q24">
        <v>7.4</v>
      </c>
      <c r="R24" s="93">
        <v>0</v>
      </c>
      <c r="S24" s="93">
        <v>0</v>
      </c>
      <c r="T24" s="93">
        <v>0</v>
      </c>
      <c r="U24">
        <v>7.41</v>
      </c>
      <c r="V24">
        <v>0</v>
      </c>
      <c r="W24">
        <v>6.64</v>
      </c>
      <c r="X24">
        <v>39.44</v>
      </c>
      <c r="Y24">
        <v>13.15</v>
      </c>
      <c r="Z24">
        <v>13.14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11.99</v>
      </c>
      <c r="AH24">
        <v>50.91</v>
      </c>
      <c r="AI24">
        <v>50.91</v>
      </c>
      <c r="AJ24">
        <v>30.46</v>
      </c>
      <c r="AK24">
        <v>0</v>
      </c>
      <c r="AL24">
        <v>0</v>
      </c>
    </row>
    <row r="25" spans="1:38">
      <c r="A25" t="s">
        <v>67</v>
      </c>
      <c r="B25" s="34">
        <v>225.45</v>
      </c>
      <c r="C25" s="34">
        <v>64.489999999999995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</v>
      </c>
      <c r="N25">
        <v>269.92</v>
      </c>
      <c r="O25">
        <v>67.180000000000007</v>
      </c>
      <c r="P25">
        <v>7.33</v>
      </c>
      <c r="Q25">
        <v>7.4</v>
      </c>
      <c r="R25" s="93">
        <v>0</v>
      </c>
      <c r="S25" s="93">
        <v>0</v>
      </c>
      <c r="T25" s="93">
        <v>0</v>
      </c>
      <c r="U25">
        <v>7.41</v>
      </c>
      <c r="V25">
        <v>0</v>
      </c>
      <c r="W25">
        <v>6.64</v>
      </c>
      <c r="X25">
        <v>41.33</v>
      </c>
      <c r="Y25">
        <v>13.77</v>
      </c>
      <c r="Z25">
        <v>13.78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12.37</v>
      </c>
      <c r="AH25">
        <v>50.1</v>
      </c>
      <c r="AI25">
        <v>50.1</v>
      </c>
      <c r="AJ25">
        <v>30.46</v>
      </c>
      <c r="AK25">
        <v>0</v>
      </c>
      <c r="AL25">
        <v>0</v>
      </c>
    </row>
    <row r="26" spans="1:38">
      <c r="A26" t="s">
        <v>68</v>
      </c>
      <c r="B26" s="34">
        <v>225.45</v>
      </c>
      <c r="C26" s="34">
        <v>64.489999999999995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</v>
      </c>
      <c r="N26">
        <v>269.92</v>
      </c>
      <c r="O26">
        <v>67.180000000000007</v>
      </c>
      <c r="P26">
        <v>7.33</v>
      </c>
      <c r="Q26">
        <v>7.4</v>
      </c>
      <c r="R26" s="93">
        <v>0</v>
      </c>
      <c r="S26" s="93">
        <v>0</v>
      </c>
      <c r="T26" s="93">
        <v>0</v>
      </c>
      <c r="U26">
        <v>7.41</v>
      </c>
      <c r="V26">
        <v>0</v>
      </c>
      <c r="W26">
        <v>6.64</v>
      </c>
      <c r="X26">
        <v>73.55</v>
      </c>
      <c r="Y26">
        <v>24.52</v>
      </c>
      <c r="Z26">
        <v>24.51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12.76</v>
      </c>
      <c r="AH26">
        <v>50.1</v>
      </c>
      <c r="AI26">
        <v>50.1</v>
      </c>
      <c r="AJ26">
        <v>30.46</v>
      </c>
      <c r="AK26">
        <v>0</v>
      </c>
      <c r="AL26">
        <v>0</v>
      </c>
    </row>
    <row r="27" spans="1:38">
      <c r="A27" t="s">
        <v>69</v>
      </c>
      <c r="B27" s="34">
        <v>259.69</v>
      </c>
      <c r="C27" s="34">
        <v>73.59</v>
      </c>
      <c r="D27" s="93">
        <f t="shared" si="0"/>
        <v>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</v>
      </c>
      <c r="N27">
        <v>269.92</v>
      </c>
      <c r="O27">
        <v>100.53</v>
      </c>
      <c r="P27">
        <v>8.0299999999999994</v>
      </c>
      <c r="Q27">
        <v>7.4</v>
      </c>
      <c r="R27" s="93">
        <v>0</v>
      </c>
      <c r="S27" s="93">
        <v>1.45</v>
      </c>
      <c r="T27" s="93">
        <v>3.55</v>
      </c>
      <c r="U27">
        <v>7.26</v>
      </c>
      <c r="V27">
        <v>0.25329200000000002</v>
      </c>
      <c r="W27">
        <v>6.55</v>
      </c>
      <c r="X27">
        <v>74.06</v>
      </c>
      <c r="Y27">
        <v>24.69</v>
      </c>
      <c r="Z27">
        <v>24.68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13.66</v>
      </c>
      <c r="AH27">
        <v>50.29</v>
      </c>
      <c r="AI27">
        <v>50.29</v>
      </c>
      <c r="AJ27">
        <v>30.46</v>
      </c>
      <c r="AK27">
        <v>0</v>
      </c>
      <c r="AL27">
        <v>0</v>
      </c>
    </row>
    <row r="28" spans="1:38">
      <c r="A28" t="s">
        <v>70</v>
      </c>
      <c r="B28" s="34">
        <v>259.69</v>
      </c>
      <c r="C28" s="34">
        <v>73.59</v>
      </c>
      <c r="D28" s="93">
        <f t="shared" si="0"/>
        <v>11.75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35</v>
      </c>
      <c r="N28">
        <v>269.92</v>
      </c>
      <c r="O28">
        <v>100.53</v>
      </c>
      <c r="P28">
        <v>8.0299999999999994</v>
      </c>
      <c r="Q28">
        <v>7.4</v>
      </c>
      <c r="R28" s="93">
        <v>0</v>
      </c>
      <c r="S28" s="93">
        <v>3</v>
      </c>
      <c r="T28" s="93">
        <v>8.75</v>
      </c>
      <c r="U28">
        <v>7.26</v>
      </c>
      <c r="V28">
        <v>2.4355000000000002</v>
      </c>
      <c r="W28">
        <v>6.55</v>
      </c>
      <c r="X28">
        <v>75.209999999999994</v>
      </c>
      <c r="Y28">
        <v>25.07</v>
      </c>
      <c r="Z28">
        <v>25.08</v>
      </c>
      <c r="AA28">
        <v>0</v>
      </c>
      <c r="AB28">
        <v>0</v>
      </c>
      <c r="AC28">
        <v>0</v>
      </c>
      <c r="AD28">
        <v>0</v>
      </c>
      <c r="AE28">
        <v>3</v>
      </c>
      <c r="AF28">
        <v>2</v>
      </c>
      <c r="AG28">
        <v>14.27</v>
      </c>
      <c r="AH28">
        <v>56.29</v>
      </c>
      <c r="AI28">
        <v>56.29</v>
      </c>
      <c r="AJ28">
        <v>30.46</v>
      </c>
      <c r="AK28">
        <v>0.26</v>
      </c>
      <c r="AL28">
        <v>0.11</v>
      </c>
    </row>
    <row r="29" spans="1:38">
      <c r="A29" t="s">
        <v>71</v>
      </c>
      <c r="B29" s="34">
        <v>228.76</v>
      </c>
      <c r="C29" s="34">
        <v>55.66</v>
      </c>
      <c r="D29" s="93">
        <f t="shared" si="0"/>
        <v>23.490000000000002</v>
      </c>
      <c r="E29" s="34"/>
      <c r="F29" s="34"/>
      <c r="G29" s="34"/>
      <c r="H29" s="34"/>
      <c r="I29" s="34"/>
      <c r="J29" s="37">
        <v>0.16</v>
      </c>
      <c r="K29" s="37">
        <v>0.16</v>
      </c>
      <c r="L29" s="37">
        <v>0.16</v>
      </c>
      <c r="M29">
        <v>35</v>
      </c>
      <c r="N29">
        <v>269.92</v>
      </c>
      <c r="O29">
        <v>100.53</v>
      </c>
      <c r="P29">
        <v>8.0299999999999994</v>
      </c>
      <c r="Q29">
        <v>7.4</v>
      </c>
      <c r="R29" s="93">
        <v>0</v>
      </c>
      <c r="S29" s="93">
        <v>8</v>
      </c>
      <c r="T29" s="93">
        <v>15.49</v>
      </c>
      <c r="U29">
        <v>9.16</v>
      </c>
      <c r="V29">
        <v>5.2314540000000003</v>
      </c>
      <c r="W29">
        <v>6.55</v>
      </c>
      <c r="X29">
        <v>73.62</v>
      </c>
      <c r="Y29">
        <v>24.54</v>
      </c>
      <c r="Z29">
        <v>24.54</v>
      </c>
      <c r="AA29">
        <v>1.21</v>
      </c>
      <c r="AB29">
        <v>0.24</v>
      </c>
      <c r="AC29">
        <v>0.3</v>
      </c>
      <c r="AD29">
        <v>1</v>
      </c>
      <c r="AE29">
        <v>5</v>
      </c>
      <c r="AF29">
        <v>3</v>
      </c>
      <c r="AG29">
        <v>14.79</v>
      </c>
      <c r="AH29">
        <v>56.37</v>
      </c>
      <c r="AI29">
        <v>56.37</v>
      </c>
      <c r="AJ29">
        <v>29.5</v>
      </c>
      <c r="AK29">
        <v>1.72</v>
      </c>
      <c r="AL29">
        <v>0.74</v>
      </c>
    </row>
    <row r="30" spans="1:38">
      <c r="A30" t="s">
        <v>72</v>
      </c>
      <c r="B30" s="34">
        <v>199.97</v>
      </c>
      <c r="C30" s="34">
        <v>55.66</v>
      </c>
      <c r="D30" s="93">
        <f t="shared" si="0"/>
        <v>55.75</v>
      </c>
      <c r="E30" s="34"/>
      <c r="F30" s="34"/>
      <c r="G30" s="34"/>
      <c r="H30" s="34"/>
      <c r="I30" s="34"/>
      <c r="J30" s="37">
        <v>0.53</v>
      </c>
      <c r="K30" s="37">
        <v>0.53</v>
      </c>
      <c r="L30" s="37">
        <v>0.53</v>
      </c>
      <c r="M30">
        <v>35</v>
      </c>
      <c r="N30">
        <v>269.92</v>
      </c>
      <c r="O30">
        <v>100.53</v>
      </c>
      <c r="P30">
        <v>8.0299999999999994</v>
      </c>
      <c r="Q30">
        <v>7.4</v>
      </c>
      <c r="R30" s="93">
        <v>15.3</v>
      </c>
      <c r="S30" s="93">
        <v>15</v>
      </c>
      <c r="T30" s="93">
        <v>25.45</v>
      </c>
      <c r="U30">
        <v>9.16</v>
      </c>
      <c r="V30">
        <v>7.9689560000000004</v>
      </c>
      <c r="W30">
        <v>6.55</v>
      </c>
      <c r="X30">
        <v>74.17</v>
      </c>
      <c r="Y30">
        <v>24.72</v>
      </c>
      <c r="Z30">
        <v>24.73</v>
      </c>
      <c r="AA30">
        <v>6.01</v>
      </c>
      <c r="AB30">
        <v>1.2</v>
      </c>
      <c r="AC30">
        <v>1.5</v>
      </c>
      <c r="AD30">
        <v>2</v>
      </c>
      <c r="AE30">
        <v>9</v>
      </c>
      <c r="AF30">
        <v>5</v>
      </c>
      <c r="AG30">
        <v>15.26</v>
      </c>
      <c r="AH30">
        <v>56.65</v>
      </c>
      <c r="AI30">
        <v>56.65</v>
      </c>
      <c r="AJ30">
        <v>29.5</v>
      </c>
      <c r="AK30">
        <v>5.29</v>
      </c>
      <c r="AL30">
        <v>2.27</v>
      </c>
    </row>
    <row r="31" spans="1:38">
      <c r="A31" t="s">
        <v>73</v>
      </c>
      <c r="B31" s="34">
        <v>199.97</v>
      </c>
      <c r="C31" s="34">
        <v>55.66</v>
      </c>
      <c r="D31" s="93">
        <f t="shared" si="0"/>
        <v>82.16</v>
      </c>
      <c r="E31" s="34"/>
      <c r="F31" s="34"/>
      <c r="G31" s="34"/>
      <c r="H31" s="34"/>
      <c r="I31" s="34"/>
      <c r="J31" s="37">
        <v>1.07</v>
      </c>
      <c r="K31" s="37">
        <v>1.07</v>
      </c>
      <c r="L31" s="37">
        <v>1.1000000000000001</v>
      </c>
      <c r="M31">
        <v>35</v>
      </c>
      <c r="N31">
        <v>269.92</v>
      </c>
      <c r="O31">
        <v>100.53</v>
      </c>
      <c r="P31">
        <v>7.72</v>
      </c>
      <c r="Q31">
        <v>7.4</v>
      </c>
      <c r="R31" s="93">
        <v>29.78</v>
      </c>
      <c r="S31" s="93">
        <v>22</v>
      </c>
      <c r="T31" s="93">
        <v>30.38</v>
      </c>
      <c r="U31">
        <v>9.16</v>
      </c>
      <c r="V31">
        <v>11.573496</v>
      </c>
      <c r="W31">
        <v>6.46</v>
      </c>
      <c r="X31">
        <v>75</v>
      </c>
      <c r="Y31">
        <v>25</v>
      </c>
      <c r="Z31">
        <v>24.99</v>
      </c>
      <c r="AA31">
        <v>13.55</v>
      </c>
      <c r="AB31">
        <v>2.71</v>
      </c>
      <c r="AC31">
        <v>3</v>
      </c>
      <c r="AD31">
        <v>4</v>
      </c>
      <c r="AE31">
        <v>13</v>
      </c>
      <c r="AF31">
        <v>7</v>
      </c>
      <c r="AG31">
        <v>15.82</v>
      </c>
      <c r="AH31">
        <v>57.5</v>
      </c>
      <c r="AI31">
        <v>57.5</v>
      </c>
      <c r="AJ31">
        <v>29.5</v>
      </c>
      <c r="AK31">
        <v>10.91</v>
      </c>
      <c r="AL31">
        <v>4.67</v>
      </c>
    </row>
    <row r="32" spans="1:38">
      <c r="A32" t="s">
        <v>74</v>
      </c>
      <c r="B32" s="34">
        <v>199.97</v>
      </c>
      <c r="C32" s="34">
        <v>55.66</v>
      </c>
      <c r="D32" s="93">
        <f t="shared" si="0"/>
        <v>85.949999999999989</v>
      </c>
      <c r="E32" s="34"/>
      <c r="F32" s="34"/>
      <c r="G32" s="34"/>
      <c r="H32" s="34"/>
      <c r="I32" s="34"/>
      <c r="J32" s="37">
        <v>1.74</v>
      </c>
      <c r="K32" s="37">
        <v>1.74</v>
      </c>
      <c r="L32" s="37">
        <v>1.78</v>
      </c>
      <c r="M32">
        <v>35</v>
      </c>
      <c r="N32">
        <v>269.92</v>
      </c>
      <c r="O32">
        <v>100.53</v>
      </c>
      <c r="P32">
        <v>7.72</v>
      </c>
      <c r="Q32">
        <v>7.4</v>
      </c>
      <c r="R32" s="93">
        <v>28.65</v>
      </c>
      <c r="S32" s="93">
        <v>28.65</v>
      </c>
      <c r="T32" s="93">
        <v>28.65</v>
      </c>
      <c r="U32">
        <v>9.16</v>
      </c>
      <c r="V32">
        <v>16.103525999999999</v>
      </c>
      <c r="W32">
        <v>6.46</v>
      </c>
      <c r="X32">
        <v>70.930000000000007</v>
      </c>
      <c r="Y32">
        <v>23.64</v>
      </c>
      <c r="Z32">
        <v>23.66</v>
      </c>
      <c r="AA32">
        <v>23.04</v>
      </c>
      <c r="AB32">
        <v>4.6100000000000003</v>
      </c>
      <c r="AC32">
        <v>5.99</v>
      </c>
      <c r="AD32">
        <v>7</v>
      </c>
      <c r="AE32">
        <v>21</v>
      </c>
      <c r="AF32">
        <v>10</v>
      </c>
      <c r="AG32">
        <v>16.52</v>
      </c>
      <c r="AH32">
        <v>56.85</v>
      </c>
      <c r="AI32">
        <v>56.85</v>
      </c>
      <c r="AJ32">
        <v>29.5</v>
      </c>
      <c r="AK32">
        <v>17.8</v>
      </c>
      <c r="AL32">
        <v>7.63</v>
      </c>
    </row>
    <row r="33" spans="1:38">
      <c r="A33" t="s">
        <v>75</v>
      </c>
      <c r="B33" s="34">
        <v>199.97</v>
      </c>
      <c r="C33" s="34">
        <v>46.19</v>
      </c>
      <c r="D33" s="93">
        <f t="shared" si="0"/>
        <v>90.449999999999989</v>
      </c>
      <c r="E33" s="34"/>
      <c r="F33" s="34"/>
      <c r="G33" s="34"/>
      <c r="H33" s="34"/>
      <c r="I33" s="34"/>
      <c r="J33" s="37">
        <v>2.57</v>
      </c>
      <c r="K33" s="37">
        <v>2.57</v>
      </c>
      <c r="L33" s="37">
        <v>2.64</v>
      </c>
      <c r="M33">
        <v>35</v>
      </c>
      <c r="N33">
        <v>269.92</v>
      </c>
      <c r="O33">
        <v>100.53</v>
      </c>
      <c r="P33">
        <v>9.26</v>
      </c>
      <c r="Q33">
        <v>7.4</v>
      </c>
      <c r="R33" s="93">
        <v>30.15</v>
      </c>
      <c r="S33" s="93">
        <v>30.15</v>
      </c>
      <c r="T33" s="93">
        <v>30.15</v>
      </c>
      <c r="U33">
        <v>9.16</v>
      </c>
      <c r="V33">
        <v>20.84788</v>
      </c>
      <c r="W33">
        <v>6.46</v>
      </c>
      <c r="X33">
        <v>65.209999999999994</v>
      </c>
      <c r="Y33">
        <v>21.74</v>
      </c>
      <c r="Z33">
        <v>21.74</v>
      </c>
      <c r="AA33">
        <v>36.14</v>
      </c>
      <c r="AB33">
        <v>7.23</v>
      </c>
      <c r="AC33">
        <v>8.99</v>
      </c>
      <c r="AD33">
        <v>9</v>
      </c>
      <c r="AE33">
        <v>27</v>
      </c>
      <c r="AF33">
        <v>13</v>
      </c>
      <c r="AG33">
        <v>17.28</v>
      </c>
      <c r="AH33">
        <v>56.33</v>
      </c>
      <c r="AI33">
        <v>56.33</v>
      </c>
      <c r="AJ33">
        <v>29.5</v>
      </c>
      <c r="AK33">
        <v>25.49</v>
      </c>
      <c r="AL33">
        <v>10.93</v>
      </c>
    </row>
    <row r="34" spans="1:38">
      <c r="A34" t="s">
        <v>76</v>
      </c>
      <c r="B34" s="34">
        <v>199.97</v>
      </c>
      <c r="C34" s="34">
        <v>46.19</v>
      </c>
      <c r="D34" s="93">
        <f t="shared" si="0"/>
        <v>91.949999999999989</v>
      </c>
      <c r="E34" s="34"/>
      <c r="F34" s="34"/>
      <c r="G34" s="34"/>
      <c r="H34" s="34"/>
      <c r="I34" s="34"/>
      <c r="J34" s="37">
        <v>3.5</v>
      </c>
      <c r="K34" s="37">
        <v>3.5</v>
      </c>
      <c r="L34" s="37">
        <v>3.58</v>
      </c>
      <c r="M34">
        <v>35</v>
      </c>
      <c r="N34">
        <v>269.92</v>
      </c>
      <c r="O34">
        <v>100.53</v>
      </c>
      <c r="P34">
        <v>9.26</v>
      </c>
      <c r="Q34">
        <v>7.38</v>
      </c>
      <c r="R34" s="93">
        <v>30.65</v>
      </c>
      <c r="S34" s="93">
        <v>30.65</v>
      </c>
      <c r="T34" s="93">
        <v>30.65</v>
      </c>
      <c r="U34">
        <v>9.16</v>
      </c>
      <c r="V34">
        <v>25.884494</v>
      </c>
      <c r="W34">
        <v>6.46</v>
      </c>
      <c r="X34">
        <v>61.51</v>
      </c>
      <c r="Y34">
        <v>20.5</v>
      </c>
      <c r="Z34">
        <v>20.51</v>
      </c>
      <c r="AA34">
        <v>41.6</v>
      </c>
      <c r="AB34">
        <v>8.32</v>
      </c>
      <c r="AC34">
        <v>16.21</v>
      </c>
      <c r="AD34">
        <v>10</v>
      </c>
      <c r="AE34">
        <v>33</v>
      </c>
      <c r="AF34">
        <v>17</v>
      </c>
      <c r="AG34">
        <v>18.12</v>
      </c>
      <c r="AH34">
        <v>56.71</v>
      </c>
      <c r="AI34">
        <v>56.71</v>
      </c>
      <c r="AJ34">
        <v>29.5</v>
      </c>
      <c r="AK34">
        <v>33.96</v>
      </c>
      <c r="AL34">
        <v>14.56</v>
      </c>
    </row>
    <row r="35" spans="1:38">
      <c r="A35" t="s">
        <v>77</v>
      </c>
      <c r="B35" s="34">
        <v>168.16</v>
      </c>
      <c r="C35" s="34">
        <v>46.19</v>
      </c>
      <c r="D35" s="93">
        <f t="shared" si="0"/>
        <v>95.5</v>
      </c>
      <c r="E35" s="34"/>
      <c r="F35" s="34"/>
      <c r="G35" s="34"/>
      <c r="H35" s="34"/>
      <c r="I35" s="34"/>
      <c r="J35" s="37">
        <v>4.49</v>
      </c>
      <c r="K35" s="37">
        <v>4.49</v>
      </c>
      <c r="L35" s="37">
        <v>4.59</v>
      </c>
      <c r="M35">
        <v>57.58</v>
      </c>
      <c r="N35">
        <v>269.92</v>
      </c>
      <c r="O35">
        <v>100.53</v>
      </c>
      <c r="P35">
        <v>9.26</v>
      </c>
      <c r="Q35">
        <v>7.38</v>
      </c>
      <c r="R35" s="93">
        <v>31.83</v>
      </c>
      <c r="S35" s="93">
        <v>31.83</v>
      </c>
      <c r="T35" s="93">
        <v>31.84</v>
      </c>
      <c r="U35">
        <v>9.01</v>
      </c>
      <c r="V35">
        <v>30.258652000000001</v>
      </c>
      <c r="W35">
        <v>6.64</v>
      </c>
      <c r="X35">
        <v>63.62</v>
      </c>
      <c r="Y35">
        <v>21.21</v>
      </c>
      <c r="Z35">
        <v>21.21</v>
      </c>
      <c r="AA35">
        <v>53.62</v>
      </c>
      <c r="AB35">
        <v>10.72</v>
      </c>
      <c r="AC35">
        <v>18.78</v>
      </c>
      <c r="AD35">
        <v>12</v>
      </c>
      <c r="AE35">
        <v>19</v>
      </c>
      <c r="AF35">
        <v>9</v>
      </c>
      <c r="AG35">
        <v>20.12</v>
      </c>
      <c r="AH35">
        <v>56.87</v>
      </c>
      <c r="AI35">
        <v>56.87</v>
      </c>
      <c r="AJ35">
        <v>29.5</v>
      </c>
      <c r="AK35">
        <v>46</v>
      </c>
      <c r="AL35">
        <v>19</v>
      </c>
    </row>
    <row r="36" spans="1:38">
      <c r="A36" t="s">
        <v>78</v>
      </c>
      <c r="B36" s="34">
        <v>164.38</v>
      </c>
      <c r="C36" s="34">
        <v>46.19</v>
      </c>
      <c r="D36" s="93">
        <f t="shared" si="0"/>
        <v>96.5</v>
      </c>
      <c r="E36" s="34"/>
      <c r="F36" s="34"/>
      <c r="G36" s="34"/>
      <c r="H36" s="34"/>
      <c r="I36" s="34"/>
      <c r="J36" s="37">
        <v>5.49</v>
      </c>
      <c r="K36" s="37">
        <v>5.49</v>
      </c>
      <c r="L36" s="37">
        <v>5.62</v>
      </c>
      <c r="M36">
        <v>57.58</v>
      </c>
      <c r="N36">
        <v>269.92</v>
      </c>
      <c r="O36">
        <v>50.65</v>
      </c>
      <c r="P36">
        <v>9.26</v>
      </c>
      <c r="Q36">
        <v>7.38</v>
      </c>
      <c r="R36" s="93">
        <v>32.17</v>
      </c>
      <c r="S36" s="93">
        <v>32.17</v>
      </c>
      <c r="T36" s="93">
        <v>32.159999999999997</v>
      </c>
      <c r="U36">
        <v>9.01</v>
      </c>
      <c r="V36">
        <v>33.872934000000001</v>
      </c>
      <c r="W36">
        <v>6.64</v>
      </c>
      <c r="X36">
        <v>65.180000000000007</v>
      </c>
      <c r="Y36">
        <v>21.73</v>
      </c>
      <c r="Z36">
        <v>21.71</v>
      </c>
      <c r="AA36">
        <v>65.64</v>
      </c>
      <c r="AB36">
        <v>13.13</v>
      </c>
      <c r="AC36">
        <v>21.78</v>
      </c>
      <c r="AD36">
        <v>11.5</v>
      </c>
      <c r="AE36">
        <v>20</v>
      </c>
      <c r="AF36">
        <v>10</v>
      </c>
      <c r="AG36">
        <v>20.78</v>
      </c>
      <c r="AH36">
        <v>57.61</v>
      </c>
      <c r="AI36">
        <v>57.61</v>
      </c>
      <c r="AJ36">
        <v>29.5</v>
      </c>
      <c r="AK36">
        <v>49</v>
      </c>
      <c r="AL36">
        <v>21</v>
      </c>
    </row>
    <row r="37" spans="1:38">
      <c r="A37" t="s">
        <v>79</v>
      </c>
      <c r="B37" s="34">
        <v>164.38</v>
      </c>
      <c r="C37" s="34">
        <v>46.19</v>
      </c>
      <c r="D37" s="93">
        <f t="shared" si="0"/>
        <v>96.5</v>
      </c>
      <c r="E37" s="34"/>
      <c r="F37" s="34"/>
      <c r="G37" s="34"/>
      <c r="H37" s="34"/>
      <c r="I37" s="34"/>
      <c r="J37" s="37">
        <v>6.47</v>
      </c>
      <c r="K37" s="37">
        <v>6.47</v>
      </c>
      <c r="L37" s="37">
        <v>6.64</v>
      </c>
      <c r="M37">
        <v>57.58</v>
      </c>
      <c r="N37">
        <v>269.92</v>
      </c>
      <c r="O37">
        <v>50.65</v>
      </c>
      <c r="P37">
        <v>10.23</v>
      </c>
      <c r="Q37">
        <v>7.38</v>
      </c>
      <c r="R37" s="93">
        <v>32.17</v>
      </c>
      <c r="S37" s="93">
        <v>32.17</v>
      </c>
      <c r="T37" s="93">
        <v>32.159999999999997</v>
      </c>
      <c r="U37">
        <v>10.69</v>
      </c>
      <c r="V37">
        <v>37.613861999999997</v>
      </c>
      <c r="W37">
        <v>6.64</v>
      </c>
      <c r="X37">
        <v>68.290000000000006</v>
      </c>
      <c r="Y37">
        <v>22.76</v>
      </c>
      <c r="Z37">
        <v>22.77</v>
      </c>
      <c r="AA37">
        <v>71.290000000000006</v>
      </c>
      <c r="AB37">
        <v>14.26</v>
      </c>
      <c r="AC37">
        <v>25.45</v>
      </c>
      <c r="AD37">
        <v>13.5</v>
      </c>
      <c r="AE37">
        <v>21</v>
      </c>
      <c r="AF37">
        <v>11</v>
      </c>
      <c r="AG37">
        <v>21.19</v>
      </c>
      <c r="AH37">
        <v>57.07</v>
      </c>
      <c r="AI37">
        <v>57.07</v>
      </c>
      <c r="AJ37">
        <v>29.5</v>
      </c>
      <c r="AK37">
        <v>56</v>
      </c>
      <c r="AL37">
        <v>24</v>
      </c>
    </row>
    <row r="38" spans="1:38">
      <c r="A38" t="s">
        <v>80</v>
      </c>
      <c r="B38" s="34">
        <v>109.01</v>
      </c>
      <c r="C38" s="34">
        <v>46.57</v>
      </c>
      <c r="D38" s="93">
        <f t="shared" si="0"/>
        <v>96.5</v>
      </c>
      <c r="E38" s="34"/>
      <c r="F38" s="34"/>
      <c r="G38" s="34"/>
      <c r="H38" s="34"/>
      <c r="I38" s="34"/>
      <c r="J38" s="37">
        <v>7.44</v>
      </c>
      <c r="K38" s="37">
        <v>7.44</v>
      </c>
      <c r="L38" s="37">
        <v>7.63</v>
      </c>
      <c r="M38">
        <v>57.58</v>
      </c>
      <c r="N38">
        <v>269.92</v>
      </c>
      <c r="O38">
        <v>50.65</v>
      </c>
      <c r="P38">
        <v>10.23</v>
      </c>
      <c r="Q38">
        <v>7.38</v>
      </c>
      <c r="R38" s="93">
        <v>32.17</v>
      </c>
      <c r="S38" s="93">
        <v>32.17</v>
      </c>
      <c r="T38" s="93">
        <v>32.159999999999997</v>
      </c>
      <c r="U38">
        <v>10.69</v>
      </c>
      <c r="V38">
        <v>41.530146000000002</v>
      </c>
      <c r="W38">
        <v>6.64</v>
      </c>
      <c r="X38">
        <v>71.319999999999993</v>
      </c>
      <c r="Y38">
        <v>23.77</v>
      </c>
      <c r="Z38">
        <v>23.79</v>
      </c>
      <c r="AA38">
        <v>79.63</v>
      </c>
      <c r="AB38">
        <v>15.92</v>
      </c>
      <c r="AC38">
        <v>29.55</v>
      </c>
      <c r="AD38">
        <v>15</v>
      </c>
      <c r="AE38">
        <v>23</v>
      </c>
      <c r="AF38">
        <v>11</v>
      </c>
      <c r="AG38">
        <v>21.86</v>
      </c>
      <c r="AH38">
        <v>56.12</v>
      </c>
      <c r="AI38">
        <v>56.12</v>
      </c>
      <c r="AJ38">
        <v>29.5</v>
      </c>
      <c r="AK38">
        <v>67</v>
      </c>
      <c r="AL38">
        <v>28</v>
      </c>
    </row>
    <row r="39" spans="1:38">
      <c r="A39" t="s">
        <v>81</v>
      </c>
      <c r="B39" s="34">
        <v>109.01</v>
      </c>
      <c r="C39" s="34">
        <v>46.57</v>
      </c>
      <c r="D39" s="93">
        <f t="shared" si="0"/>
        <v>97</v>
      </c>
      <c r="E39" s="34"/>
      <c r="F39" s="34"/>
      <c r="G39" s="34"/>
      <c r="H39" s="34"/>
      <c r="I39" s="34"/>
      <c r="J39" s="37">
        <v>8.35</v>
      </c>
      <c r="K39" s="37">
        <v>8.35</v>
      </c>
      <c r="L39" s="37">
        <v>8.5500000000000007</v>
      </c>
      <c r="M39">
        <v>57.58</v>
      </c>
      <c r="N39">
        <v>269.92</v>
      </c>
      <c r="O39">
        <v>50.65</v>
      </c>
      <c r="P39">
        <v>10.23</v>
      </c>
      <c r="Q39">
        <v>7.38</v>
      </c>
      <c r="R39" s="93">
        <v>32.33</v>
      </c>
      <c r="S39" s="93">
        <v>32.33</v>
      </c>
      <c r="T39" s="93">
        <v>32.340000000000003</v>
      </c>
      <c r="U39">
        <v>10.69</v>
      </c>
      <c r="V39">
        <v>46.849277999999998</v>
      </c>
      <c r="W39">
        <v>6.51</v>
      </c>
      <c r="X39">
        <v>76.849999999999994</v>
      </c>
      <c r="Y39">
        <v>25.62</v>
      </c>
      <c r="Z39">
        <v>25.61</v>
      </c>
      <c r="AA39">
        <v>96.25</v>
      </c>
      <c r="AB39">
        <v>19.25</v>
      </c>
      <c r="AC39">
        <v>35.119999999999997</v>
      </c>
      <c r="AD39">
        <v>15.5</v>
      </c>
      <c r="AE39">
        <v>25</v>
      </c>
      <c r="AF39">
        <v>13</v>
      </c>
      <c r="AG39">
        <v>22.75</v>
      </c>
      <c r="AH39">
        <v>55.02</v>
      </c>
      <c r="AI39">
        <v>55.02</v>
      </c>
      <c r="AJ39">
        <v>29.45</v>
      </c>
      <c r="AK39">
        <v>77</v>
      </c>
      <c r="AL39">
        <v>33</v>
      </c>
    </row>
    <row r="40" spans="1:38">
      <c r="A40" t="s">
        <v>82</v>
      </c>
      <c r="B40" s="34">
        <v>109.01</v>
      </c>
      <c r="C40" s="34">
        <v>46.57</v>
      </c>
      <c r="D40" s="93">
        <f t="shared" si="0"/>
        <v>97</v>
      </c>
      <c r="E40" s="34"/>
      <c r="F40" s="34"/>
      <c r="G40" s="34"/>
      <c r="H40" s="34"/>
      <c r="I40" s="34"/>
      <c r="J40" s="37">
        <v>9.1999999999999993</v>
      </c>
      <c r="K40" s="37">
        <v>9.1999999999999993</v>
      </c>
      <c r="L40" s="37">
        <v>9.43</v>
      </c>
      <c r="M40">
        <v>57.58</v>
      </c>
      <c r="N40">
        <v>269.92</v>
      </c>
      <c r="O40">
        <v>50.65</v>
      </c>
      <c r="P40">
        <v>10.23</v>
      </c>
      <c r="Q40">
        <v>8.94</v>
      </c>
      <c r="R40" s="93">
        <v>32.33</v>
      </c>
      <c r="S40" s="93">
        <v>32.33</v>
      </c>
      <c r="T40" s="93">
        <v>32.340000000000003</v>
      </c>
      <c r="U40">
        <v>10.69</v>
      </c>
      <c r="V40">
        <v>52.080731999999998</v>
      </c>
      <c r="W40">
        <v>6.51</v>
      </c>
      <c r="X40">
        <v>78.14</v>
      </c>
      <c r="Y40">
        <v>26.05</v>
      </c>
      <c r="Z40">
        <v>26.04</v>
      </c>
      <c r="AA40">
        <v>104.58</v>
      </c>
      <c r="AB40">
        <v>20.92</v>
      </c>
      <c r="AC40">
        <v>22.33</v>
      </c>
      <c r="AD40">
        <v>18</v>
      </c>
      <c r="AE40">
        <v>29</v>
      </c>
      <c r="AF40">
        <v>14</v>
      </c>
      <c r="AG40">
        <v>22.01</v>
      </c>
      <c r="AH40">
        <v>46.17</v>
      </c>
      <c r="AI40">
        <v>46.17</v>
      </c>
      <c r="AJ40">
        <v>29.45</v>
      </c>
      <c r="AK40">
        <v>63</v>
      </c>
      <c r="AL40">
        <v>27</v>
      </c>
    </row>
    <row r="41" spans="1:38">
      <c r="A41" t="s">
        <v>83</v>
      </c>
      <c r="B41" s="34">
        <v>109.01</v>
      </c>
      <c r="C41" s="34">
        <v>46.57</v>
      </c>
      <c r="D41" s="93">
        <f t="shared" si="0"/>
        <v>97</v>
      </c>
      <c r="E41" s="34"/>
      <c r="F41" s="34"/>
      <c r="G41" s="34"/>
      <c r="H41" s="34"/>
      <c r="I41" s="34"/>
      <c r="J41" s="37">
        <v>7.36</v>
      </c>
      <c r="K41" s="37">
        <v>7.36</v>
      </c>
      <c r="L41" s="37">
        <v>7.54</v>
      </c>
      <c r="M41">
        <v>57.58</v>
      </c>
      <c r="N41">
        <v>269.92</v>
      </c>
      <c r="O41">
        <v>50.65</v>
      </c>
      <c r="P41">
        <v>10.23</v>
      </c>
      <c r="Q41">
        <v>8.8699999999999992</v>
      </c>
      <c r="R41" s="93">
        <v>32.33</v>
      </c>
      <c r="S41" s="93">
        <v>32.33</v>
      </c>
      <c r="T41" s="93">
        <v>32.340000000000003</v>
      </c>
      <c r="U41">
        <v>10.69</v>
      </c>
      <c r="V41">
        <v>59.250844000000001</v>
      </c>
      <c r="W41">
        <v>6.51</v>
      </c>
      <c r="X41">
        <v>76</v>
      </c>
      <c r="Y41">
        <v>25.33</v>
      </c>
      <c r="Z41">
        <v>25.35</v>
      </c>
      <c r="AA41">
        <v>117.08</v>
      </c>
      <c r="AB41">
        <v>23.42</v>
      </c>
      <c r="AC41">
        <v>23.67</v>
      </c>
      <c r="AD41">
        <v>14</v>
      </c>
      <c r="AE41">
        <v>2</v>
      </c>
      <c r="AF41">
        <v>1</v>
      </c>
      <c r="AG41">
        <v>22.12</v>
      </c>
      <c r="AH41">
        <v>47.17</v>
      </c>
      <c r="AI41">
        <v>47.17</v>
      </c>
      <c r="AJ41">
        <v>29.45</v>
      </c>
      <c r="AK41">
        <v>67</v>
      </c>
      <c r="AL41">
        <v>28</v>
      </c>
    </row>
    <row r="42" spans="1:38">
      <c r="A42" t="s">
        <v>84</v>
      </c>
      <c r="B42" s="34">
        <v>109.01</v>
      </c>
      <c r="C42" s="34">
        <v>46.57</v>
      </c>
      <c r="D42" s="93">
        <f t="shared" si="0"/>
        <v>97</v>
      </c>
      <c r="E42" s="34"/>
      <c r="F42" s="34"/>
      <c r="G42" s="34"/>
      <c r="H42" s="34"/>
      <c r="I42" s="34"/>
      <c r="J42" s="37">
        <v>8.32</v>
      </c>
      <c r="K42" s="37">
        <v>8.32</v>
      </c>
      <c r="L42" s="37">
        <v>8.5299999999999994</v>
      </c>
      <c r="M42">
        <v>57.58</v>
      </c>
      <c r="N42">
        <v>269.92</v>
      </c>
      <c r="O42">
        <v>50.65</v>
      </c>
      <c r="P42">
        <v>10.23</v>
      </c>
      <c r="Q42">
        <v>8.8699999999999992</v>
      </c>
      <c r="R42" s="93">
        <v>32.33</v>
      </c>
      <c r="S42" s="93">
        <v>32.33</v>
      </c>
      <c r="T42" s="93">
        <v>32.340000000000003</v>
      </c>
      <c r="U42">
        <v>10.69</v>
      </c>
      <c r="V42">
        <v>65.2714</v>
      </c>
      <c r="W42">
        <v>6.51</v>
      </c>
      <c r="X42">
        <v>75.03</v>
      </c>
      <c r="Y42">
        <v>25.01</v>
      </c>
      <c r="Z42">
        <v>25.01</v>
      </c>
      <c r="AA42">
        <v>129.58000000000001</v>
      </c>
      <c r="AB42">
        <v>25.92</v>
      </c>
      <c r="AC42">
        <v>25.33</v>
      </c>
      <c r="AD42">
        <v>16</v>
      </c>
      <c r="AE42">
        <v>1</v>
      </c>
      <c r="AF42">
        <v>1</v>
      </c>
      <c r="AG42">
        <v>22.25</v>
      </c>
      <c r="AH42">
        <v>47.84</v>
      </c>
      <c r="AI42">
        <v>47.84</v>
      </c>
      <c r="AJ42">
        <v>29.45</v>
      </c>
      <c r="AK42">
        <v>70</v>
      </c>
      <c r="AL42">
        <v>30</v>
      </c>
    </row>
    <row r="43" spans="1:38">
      <c r="A43" t="s">
        <v>85</v>
      </c>
      <c r="B43" s="34">
        <v>133</v>
      </c>
      <c r="C43" s="34">
        <v>46.57</v>
      </c>
      <c r="D43" s="93">
        <f t="shared" si="0"/>
        <v>97</v>
      </c>
      <c r="E43" s="34"/>
      <c r="F43" s="34"/>
      <c r="G43" s="34"/>
      <c r="H43" s="34"/>
      <c r="I43" s="34"/>
      <c r="J43" s="37">
        <v>9.27</v>
      </c>
      <c r="K43" s="37">
        <v>9.27</v>
      </c>
      <c r="L43" s="37">
        <v>9.5</v>
      </c>
      <c r="M43">
        <v>57.58</v>
      </c>
      <c r="N43">
        <v>269.92</v>
      </c>
      <c r="O43">
        <v>50.65</v>
      </c>
      <c r="P43">
        <v>10.23</v>
      </c>
      <c r="Q43">
        <v>9.07</v>
      </c>
      <c r="R43" s="93">
        <v>32.33</v>
      </c>
      <c r="S43" s="93">
        <v>32.33</v>
      </c>
      <c r="T43" s="93">
        <v>32.340000000000003</v>
      </c>
      <c r="U43">
        <v>10.69</v>
      </c>
      <c r="V43">
        <v>70.532079999999993</v>
      </c>
      <c r="W43">
        <v>7.33</v>
      </c>
      <c r="X43">
        <v>79.33</v>
      </c>
      <c r="Y43">
        <v>26.44</v>
      </c>
      <c r="Z43">
        <v>26.46</v>
      </c>
      <c r="AA43">
        <v>144.72999999999999</v>
      </c>
      <c r="AB43">
        <v>28.94</v>
      </c>
      <c r="AC43">
        <v>27.33</v>
      </c>
      <c r="AD43">
        <v>17</v>
      </c>
      <c r="AE43">
        <v>34</v>
      </c>
      <c r="AF43">
        <v>17</v>
      </c>
      <c r="AG43">
        <v>22.33</v>
      </c>
      <c r="AH43">
        <v>48.51</v>
      </c>
      <c r="AI43">
        <v>48.51</v>
      </c>
      <c r="AJ43">
        <v>29.45</v>
      </c>
      <c r="AK43">
        <v>74</v>
      </c>
      <c r="AL43">
        <v>31</v>
      </c>
    </row>
    <row r="44" spans="1:38">
      <c r="A44" t="s">
        <v>86</v>
      </c>
      <c r="B44" s="34">
        <v>164.38</v>
      </c>
      <c r="C44" s="34">
        <v>46.57</v>
      </c>
      <c r="D44" s="93">
        <f t="shared" si="0"/>
        <v>97</v>
      </c>
      <c r="E44" s="34"/>
      <c r="F44" s="34"/>
      <c r="G44" s="34"/>
      <c r="H44" s="34"/>
      <c r="I44" s="34"/>
      <c r="J44" s="37">
        <v>9.7899999999999991</v>
      </c>
      <c r="K44" s="37">
        <v>9.7899999999999991</v>
      </c>
      <c r="L44" s="37">
        <v>10.029999999999999</v>
      </c>
      <c r="M44">
        <v>57.58</v>
      </c>
      <c r="N44">
        <v>269.92</v>
      </c>
      <c r="O44">
        <v>50.65</v>
      </c>
      <c r="P44">
        <v>10.23</v>
      </c>
      <c r="Q44">
        <v>9.25</v>
      </c>
      <c r="R44" s="93">
        <v>32.33</v>
      </c>
      <c r="S44" s="93">
        <v>32.33</v>
      </c>
      <c r="T44" s="93">
        <v>32.340000000000003</v>
      </c>
      <c r="U44">
        <v>10.69</v>
      </c>
      <c r="V44">
        <v>74.331460000000007</v>
      </c>
      <c r="W44">
        <v>7.33</v>
      </c>
      <c r="X44">
        <v>85.75</v>
      </c>
      <c r="Y44">
        <v>28.58</v>
      </c>
      <c r="Z44">
        <v>28.59</v>
      </c>
      <c r="AA44">
        <v>168.32</v>
      </c>
      <c r="AB44">
        <v>33.659999999999997</v>
      </c>
      <c r="AC44">
        <v>30</v>
      </c>
      <c r="AD44">
        <v>19</v>
      </c>
      <c r="AE44">
        <v>36</v>
      </c>
      <c r="AF44">
        <v>18.010000000000002</v>
      </c>
      <c r="AG44">
        <v>22.78</v>
      </c>
      <c r="AH44">
        <v>49.51</v>
      </c>
      <c r="AI44">
        <v>49.51</v>
      </c>
      <c r="AJ44">
        <v>29.45</v>
      </c>
      <c r="AK44">
        <v>76</v>
      </c>
      <c r="AL44">
        <v>32</v>
      </c>
    </row>
    <row r="45" spans="1:38">
      <c r="A45" t="s">
        <v>87</v>
      </c>
      <c r="B45" s="34">
        <v>164.38</v>
      </c>
      <c r="C45" s="34">
        <v>46.19</v>
      </c>
      <c r="D45" s="93">
        <f t="shared" si="0"/>
        <v>97</v>
      </c>
      <c r="E45" s="34"/>
      <c r="F45" s="34"/>
      <c r="G45" s="34"/>
      <c r="H45" s="34"/>
      <c r="I45" s="34"/>
      <c r="J45" s="37">
        <v>10.7</v>
      </c>
      <c r="K45" s="37">
        <v>10.7</v>
      </c>
      <c r="L45" s="37">
        <v>10.96</v>
      </c>
      <c r="M45">
        <v>57.58</v>
      </c>
      <c r="N45">
        <v>269.92</v>
      </c>
      <c r="O45">
        <v>50.65</v>
      </c>
      <c r="P45">
        <v>10.23</v>
      </c>
      <c r="Q45">
        <v>9.3800000000000008</v>
      </c>
      <c r="R45" s="93">
        <v>32.33</v>
      </c>
      <c r="S45" s="93">
        <v>32.33</v>
      </c>
      <c r="T45" s="93">
        <v>32.340000000000003</v>
      </c>
      <c r="U45">
        <v>10.69</v>
      </c>
      <c r="V45">
        <v>107.86342399999999</v>
      </c>
      <c r="W45">
        <v>7.33</v>
      </c>
      <c r="X45">
        <v>90.31</v>
      </c>
      <c r="Y45">
        <v>30.1</v>
      </c>
      <c r="Z45">
        <v>30.1</v>
      </c>
      <c r="AA45">
        <v>183.29</v>
      </c>
      <c r="AB45">
        <v>36.659999999999997</v>
      </c>
      <c r="AC45">
        <v>52</v>
      </c>
      <c r="AD45">
        <v>21</v>
      </c>
      <c r="AE45">
        <v>38</v>
      </c>
      <c r="AF45">
        <v>19.010000000000002</v>
      </c>
      <c r="AG45">
        <v>23.22</v>
      </c>
      <c r="AH45">
        <v>51.17</v>
      </c>
      <c r="AI45">
        <v>51.17</v>
      </c>
      <c r="AJ45">
        <v>29.45</v>
      </c>
      <c r="AK45">
        <v>91</v>
      </c>
      <c r="AL45">
        <v>39</v>
      </c>
    </row>
    <row r="46" spans="1:38">
      <c r="A46" t="s">
        <v>88</v>
      </c>
      <c r="B46" s="34">
        <v>164.38</v>
      </c>
      <c r="C46" s="34">
        <v>46.19</v>
      </c>
      <c r="D46" s="93">
        <f t="shared" si="0"/>
        <v>98</v>
      </c>
      <c r="E46" s="34"/>
      <c r="F46" s="34"/>
      <c r="G46" s="34"/>
      <c r="H46" s="34"/>
      <c r="I46" s="34"/>
      <c r="J46" s="37">
        <v>11.36</v>
      </c>
      <c r="K46" s="37">
        <v>11.36</v>
      </c>
      <c r="L46" s="37">
        <v>11.65</v>
      </c>
      <c r="M46">
        <v>57.58</v>
      </c>
      <c r="N46">
        <v>269.92</v>
      </c>
      <c r="O46">
        <v>50.65</v>
      </c>
      <c r="P46">
        <v>10.23</v>
      </c>
      <c r="Q46">
        <v>9.8699999999999992</v>
      </c>
      <c r="R46" s="93">
        <v>32.67</v>
      </c>
      <c r="S46" s="93">
        <v>32.67</v>
      </c>
      <c r="T46" s="93">
        <v>32.659999999999997</v>
      </c>
      <c r="U46">
        <v>10.69</v>
      </c>
      <c r="V46">
        <v>105.60328</v>
      </c>
      <c r="W46">
        <v>7.33</v>
      </c>
      <c r="X46">
        <v>89.21</v>
      </c>
      <c r="Y46">
        <v>29.74</v>
      </c>
      <c r="Z46">
        <v>29.73</v>
      </c>
      <c r="AA46">
        <v>150</v>
      </c>
      <c r="AB46">
        <v>30</v>
      </c>
      <c r="AC46">
        <v>55</v>
      </c>
      <c r="AD46">
        <v>21</v>
      </c>
      <c r="AE46">
        <v>40</v>
      </c>
      <c r="AF46">
        <v>20</v>
      </c>
      <c r="AG46">
        <v>25.84</v>
      </c>
      <c r="AH46">
        <v>53.51</v>
      </c>
      <c r="AI46">
        <v>53.51</v>
      </c>
      <c r="AJ46">
        <v>29.45</v>
      </c>
      <c r="AK46">
        <v>95</v>
      </c>
      <c r="AL46">
        <v>40</v>
      </c>
    </row>
    <row r="47" spans="1:38">
      <c r="A47" t="s">
        <v>89</v>
      </c>
      <c r="B47" s="34">
        <v>164.38</v>
      </c>
      <c r="C47" s="34">
        <v>46.19</v>
      </c>
      <c r="D47" s="93">
        <f t="shared" si="0"/>
        <v>98</v>
      </c>
      <c r="E47" s="34"/>
      <c r="F47" s="34"/>
      <c r="G47" s="34"/>
      <c r="H47" s="34"/>
      <c r="I47" s="34"/>
      <c r="J47" s="37">
        <v>7.36</v>
      </c>
      <c r="K47" s="37">
        <v>7.36</v>
      </c>
      <c r="L47" s="37">
        <v>7.54</v>
      </c>
      <c r="M47">
        <v>57.58</v>
      </c>
      <c r="N47">
        <v>269.92</v>
      </c>
      <c r="O47">
        <v>50.65</v>
      </c>
      <c r="P47">
        <v>10.23</v>
      </c>
      <c r="Q47">
        <v>10.67</v>
      </c>
      <c r="R47" s="93">
        <v>32.67</v>
      </c>
      <c r="S47" s="93">
        <v>32.67</v>
      </c>
      <c r="T47" s="93">
        <v>32.659999999999997</v>
      </c>
      <c r="U47">
        <v>10.69</v>
      </c>
      <c r="V47">
        <v>103.742558</v>
      </c>
      <c r="W47">
        <v>7.2</v>
      </c>
      <c r="X47">
        <v>95.18</v>
      </c>
      <c r="Y47">
        <v>31.73</v>
      </c>
      <c r="Z47">
        <v>31.71</v>
      </c>
      <c r="AA47">
        <v>154.16999999999999</v>
      </c>
      <c r="AB47">
        <v>30.83</v>
      </c>
      <c r="AC47">
        <v>57</v>
      </c>
      <c r="AD47">
        <v>22</v>
      </c>
      <c r="AE47">
        <v>43</v>
      </c>
      <c r="AF47">
        <v>22</v>
      </c>
      <c r="AG47">
        <v>25.88</v>
      </c>
      <c r="AH47">
        <v>63.6</v>
      </c>
      <c r="AI47">
        <v>63.6</v>
      </c>
      <c r="AJ47">
        <v>25.42</v>
      </c>
      <c r="AK47">
        <v>98</v>
      </c>
      <c r="AL47">
        <v>42</v>
      </c>
    </row>
    <row r="48" spans="1:38">
      <c r="A48" t="s">
        <v>90</v>
      </c>
      <c r="B48" s="34">
        <v>164.38</v>
      </c>
      <c r="C48" s="34">
        <v>46.19</v>
      </c>
      <c r="D48" s="93">
        <f t="shared" si="0"/>
        <v>98</v>
      </c>
      <c r="E48" s="34"/>
      <c r="F48" s="34"/>
      <c r="G48" s="34"/>
      <c r="H48" s="34"/>
      <c r="I48" s="34"/>
      <c r="J48" s="37">
        <v>8.1300000000000008</v>
      </c>
      <c r="K48" s="37">
        <v>8.1300000000000008</v>
      </c>
      <c r="L48" s="37">
        <v>8.33</v>
      </c>
      <c r="M48">
        <v>57.58</v>
      </c>
      <c r="N48">
        <v>269.92</v>
      </c>
      <c r="O48">
        <v>50.65</v>
      </c>
      <c r="P48">
        <v>10.23</v>
      </c>
      <c r="Q48">
        <v>11.12</v>
      </c>
      <c r="R48" s="93">
        <v>32.67</v>
      </c>
      <c r="S48" s="93">
        <v>32.67</v>
      </c>
      <c r="T48" s="93">
        <v>32.659999999999997</v>
      </c>
      <c r="U48">
        <v>10.69</v>
      </c>
      <c r="V48">
        <v>106.499544</v>
      </c>
      <c r="W48">
        <v>7.2</v>
      </c>
      <c r="X48">
        <v>95.65</v>
      </c>
      <c r="Y48">
        <v>31.88</v>
      </c>
      <c r="Z48">
        <v>31.89</v>
      </c>
      <c r="AA48">
        <v>158.33000000000001</v>
      </c>
      <c r="AB48">
        <v>31.67</v>
      </c>
      <c r="AC48">
        <v>61.75</v>
      </c>
      <c r="AD48">
        <v>27</v>
      </c>
      <c r="AE48">
        <v>47</v>
      </c>
      <c r="AF48">
        <v>24</v>
      </c>
      <c r="AG48">
        <v>25.92</v>
      </c>
      <c r="AH48">
        <v>63.17</v>
      </c>
      <c r="AI48">
        <v>63.17</v>
      </c>
      <c r="AJ48">
        <v>25.42</v>
      </c>
      <c r="AK48">
        <v>102</v>
      </c>
      <c r="AL48">
        <v>43</v>
      </c>
    </row>
    <row r="49" spans="1:38">
      <c r="A49" t="s">
        <v>91</v>
      </c>
      <c r="B49" s="34">
        <v>164.38</v>
      </c>
      <c r="C49" s="34">
        <v>46.19</v>
      </c>
      <c r="D49" s="93">
        <f t="shared" si="0"/>
        <v>98</v>
      </c>
      <c r="E49" s="34"/>
      <c r="F49" s="34"/>
      <c r="G49" s="34"/>
      <c r="H49" s="34"/>
      <c r="I49" s="34"/>
      <c r="J49" s="37">
        <v>8.6999999999999993</v>
      </c>
      <c r="K49" s="37">
        <v>8.6999999999999993</v>
      </c>
      <c r="L49" s="37">
        <v>8.92</v>
      </c>
      <c r="M49">
        <v>57.58</v>
      </c>
      <c r="N49">
        <v>269.92</v>
      </c>
      <c r="O49">
        <v>50.65</v>
      </c>
      <c r="P49">
        <v>10.23</v>
      </c>
      <c r="Q49">
        <v>11.72</v>
      </c>
      <c r="R49" s="93">
        <v>32.67</v>
      </c>
      <c r="S49" s="93">
        <v>32.67</v>
      </c>
      <c r="T49" s="93">
        <v>32.659999999999997</v>
      </c>
      <c r="U49">
        <v>10.69</v>
      </c>
      <c r="V49">
        <v>108.49665400000001</v>
      </c>
      <c r="W49">
        <v>7.2</v>
      </c>
      <c r="X49">
        <v>97.18</v>
      </c>
      <c r="Y49">
        <v>32.39</v>
      </c>
      <c r="Z49">
        <v>32.39</v>
      </c>
      <c r="AA49">
        <v>162.5</v>
      </c>
      <c r="AB49">
        <v>32.5</v>
      </c>
      <c r="AC49">
        <v>66.5</v>
      </c>
      <c r="AD49">
        <v>26</v>
      </c>
      <c r="AE49">
        <v>51</v>
      </c>
      <c r="AF49">
        <v>26</v>
      </c>
      <c r="AG49">
        <v>26.12</v>
      </c>
      <c r="AH49">
        <v>62.8</v>
      </c>
      <c r="AI49">
        <v>62.8</v>
      </c>
      <c r="AJ49">
        <v>25.42</v>
      </c>
      <c r="AK49">
        <v>105</v>
      </c>
      <c r="AL49">
        <v>45</v>
      </c>
    </row>
    <row r="50" spans="1:38">
      <c r="A50" t="s">
        <v>92</v>
      </c>
      <c r="B50" s="34">
        <v>164.38</v>
      </c>
      <c r="C50" s="34">
        <v>46.19</v>
      </c>
      <c r="D50" s="93">
        <f t="shared" si="0"/>
        <v>98</v>
      </c>
      <c r="E50" s="34"/>
      <c r="F50" s="34"/>
      <c r="G50" s="34"/>
      <c r="H50" s="34"/>
      <c r="I50" s="34"/>
      <c r="J50" s="37">
        <v>4.88</v>
      </c>
      <c r="K50" s="37">
        <v>4.88</v>
      </c>
      <c r="L50" s="37">
        <v>5</v>
      </c>
      <c r="M50">
        <v>57.58</v>
      </c>
      <c r="N50">
        <v>269.92</v>
      </c>
      <c r="O50">
        <v>50.65</v>
      </c>
      <c r="P50">
        <v>10.23</v>
      </c>
      <c r="Q50">
        <v>13.86</v>
      </c>
      <c r="R50" s="93">
        <v>32.67</v>
      </c>
      <c r="S50" s="93">
        <v>32.67</v>
      </c>
      <c r="T50" s="93">
        <v>32.659999999999997</v>
      </c>
      <c r="U50">
        <v>10.69</v>
      </c>
      <c r="V50">
        <v>108.96427</v>
      </c>
      <c r="W50">
        <v>7.2</v>
      </c>
      <c r="X50">
        <v>96.58</v>
      </c>
      <c r="Y50">
        <v>32.19</v>
      </c>
      <c r="Z50">
        <v>32.200000000000003</v>
      </c>
      <c r="AA50">
        <v>165</v>
      </c>
      <c r="AB50">
        <v>33</v>
      </c>
      <c r="AC50">
        <v>71.25</v>
      </c>
      <c r="AD50">
        <v>26</v>
      </c>
      <c r="AE50">
        <v>52</v>
      </c>
      <c r="AF50">
        <v>26</v>
      </c>
      <c r="AG50">
        <v>26.28</v>
      </c>
      <c r="AH50">
        <v>62.44</v>
      </c>
      <c r="AI50">
        <v>62.44</v>
      </c>
      <c r="AJ50">
        <v>25.42</v>
      </c>
      <c r="AK50">
        <v>105</v>
      </c>
      <c r="AL50">
        <v>45</v>
      </c>
    </row>
    <row r="51" spans="1:38">
      <c r="A51" t="s">
        <v>93</v>
      </c>
      <c r="B51" s="34">
        <v>215.56</v>
      </c>
      <c r="C51" s="34">
        <v>61.55</v>
      </c>
      <c r="D51" s="93">
        <f t="shared" si="0"/>
        <v>98</v>
      </c>
      <c r="E51" s="34"/>
      <c r="F51" s="34"/>
      <c r="G51" s="34"/>
      <c r="H51" s="34"/>
      <c r="I51" s="34"/>
      <c r="J51" s="37">
        <v>5.26</v>
      </c>
      <c r="K51" s="37">
        <v>5.26</v>
      </c>
      <c r="L51" s="37">
        <v>5.4</v>
      </c>
      <c r="M51">
        <v>57.58</v>
      </c>
      <c r="N51">
        <v>269.92</v>
      </c>
      <c r="O51">
        <v>50.65</v>
      </c>
      <c r="P51">
        <v>10.23</v>
      </c>
      <c r="Q51">
        <v>16.32</v>
      </c>
      <c r="R51" s="93">
        <v>32.67</v>
      </c>
      <c r="S51" s="93">
        <v>32.67</v>
      </c>
      <c r="T51" s="93">
        <v>32.659999999999997</v>
      </c>
      <c r="U51">
        <v>10.69</v>
      </c>
      <c r="V51">
        <v>114.897148</v>
      </c>
      <c r="W51">
        <v>7.2</v>
      </c>
      <c r="X51">
        <v>110</v>
      </c>
      <c r="Y51">
        <v>36.67</v>
      </c>
      <c r="Z51">
        <v>36.659999999999997</v>
      </c>
      <c r="AA51">
        <v>204.28</v>
      </c>
      <c r="AB51">
        <v>40.86</v>
      </c>
      <c r="AC51">
        <v>46.78</v>
      </c>
      <c r="AD51">
        <v>26</v>
      </c>
      <c r="AE51">
        <v>54</v>
      </c>
      <c r="AF51">
        <v>27</v>
      </c>
      <c r="AG51">
        <v>26.58</v>
      </c>
      <c r="AH51">
        <v>62.63</v>
      </c>
      <c r="AI51">
        <v>62.63</v>
      </c>
      <c r="AJ51">
        <v>25.42</v>
      </c>
      <c r="AK51">
        <v>105</v>
      </c>
      <c r="AL51">
        <v>45</v>
      </c>
    </row>
    <row r="52" spans="1:38">
      <c r="A52" t="s">
        <v>94</v>
      </c>
      <c r="B52" s="34">
        <v>215.56</v>
      </c>
      <c r="C52" s="34">
        <v>61.55</v>
      </c>
      <c r="D52" s="93">
        <f t="shared" si="0"/>
        <v>98</v>
      </c>
      <c r="E52" s="34"/>
      <c r="F52" s="34"/>
      <c r="G52" s="34"/>
      <c r="H52" s="34"/>
      <c r="I52" s="34"/>
      <c r="J52" s="37">
        <v>5.45</v>
      </c>
      <c r="K52" s="37">
        <v>5.45</v>
      </c>
      <c r="L52" s="37">
        <v>5.59</v>
      </c>
      <c r="M52">
        <v>57.58</v>
      </c>
      <c r="N52">
        <v>269.92</v>
      </c>
      <c r="O52">
        <v>50.65</v>
      </c>
      <c r="P52">
        <v>10.23</v>
      </c>
      <c r="Q52">
        <v>14.61</v>
      </c>
      <c r="R52" s="93">
        <v>32.67</v>
      </c>
      <c r="S52" s="93">
        <v>32.67</v>
      </c>
      <c r="T52" s="93">
        <v>32.659999999999997</v>
      </c>
      <c r="U52">
        <v>10.69</v>
      </c>
      <c r="V52">
        <v>110.786024</v>
      </c>
      <c r="W52">
        <v>7.2</v>
      </c>
      <c r="X52">
        <v>110</v>
      </c>
      <c r="Y52">
        <v>36.67</v>
      </c>
      <c r="Z52">
        <v>36.659999999999997</v>
      </c>
      <c r="AA52">
        <v>204.28</v>
      </c>
      <c r="AB52">
        <v>40.86</v>
      </c>
      <c r="AC52">
        <v>48.45</v>
      </c>
      <c r="AD52">
        <v>21</v>
      </c>
      <c r="AE52">
        <v>39</v>
      </c>
      <c r="AF52">
        <v>20</v>
      </c>
      <c r="AG52">
        <v>35.01</v>
      </c>
      <c r="AH52">
        <v>61.95</v>
      </c>
      <c r="AI52">
        <v>61.95</v>
      </c>
      <c r="AJ52">
        <v>25.42</v>
      </c>
      <c r="AK52">
        <v>105</v>
      </c>
      <c r="AL52">
        <v>45</v>
      </c>
    </row>
    <row r="53" spans="1:38">
      <c r="A53" t="s">
        <v>95</v>
      </c>
      <c r="B53" s="34">
        <v>215.56</v>
      </c>
      <c r="C53" s="34">
        <v>61.55</v>
      </c>
      <c r="D53" s="93">
        <f t="shared" si="0"/>
        <v>98</v>
      </c>
      <c r="E53" s="34"/>
      <c r="F53" s="34"/>
      <c r="G53" s="34"/>
      <c r="H53" s="34"/>
      <c r="I53" s="34"/>
      <c r="J53" s="37">
        <v>10.26</v>
      </c>
      <c r="K53" s="37">
        <v>10.26</v>
      </c>
      <c r="L53" s="37">
        <v>10.51</v>
      </c>
      <c r="M53">
        <v>57.58</v>
      </c>
      <c r="N53">
        <v>269.92</v>
      </c>
      <c r="O53">
        <v>50.65</v>
      </c>
      <c r="P53">
        <v>10.81</v>
      </c>
      <c r="Q53">
        <v>15.01</v>
      </c>
      <c r="R53" s="93">
        <v>32.67</v>
      </c>
      <c r="S53" s="93">
        <v>32.67</v>
      </c>
      <c r="T53" s="93">
        <v>32.659999999999997</v>
      </c>
      <c r="U53">
        <v>10.69</v>
      </c>
      <c r="V53">
        <v>106.66515800000001</v>
      </c>
      <c r="W53">
        <v>7.2</v>
      </c>
      <c r="X53">
        <v>110</v>
      </c>
      <c r="Y53">
        <v>36.67</v>
      </c>
      <c r="Z53">
        <v>36.659999999999997</v>
      </c>
      <c r="AA53">
        <v>204.28</v>
      </c>
      <c r="AB53">
        <v>40.86</v>
      </c>
      <c r="AC53">
        <v>50.55</v>
      </c>
      <c r="AD53">
        <v>22</v>
      </c>
      <c r="AE53">
        <v>45</v>
      </c>
      <c r="AF53">
        <v>23</v>
      </c>
      <c r="AG53">
        <v>35.01</v>
      </c>
      <c r="AH53">
        <v>62.02</v>
      </c>
      <c r="AI53">
        <v>62.02</v>
      </c>
      <c r="AJ53">
        <v>25.42</v>
      </c>
      <c r="AK53">
        <v>95</v>
      </c>
      <c r="AL53">
        <v>40</v>
      </c>
    </row>
    <row r="54" spans="1:38">
      <c r="A54" t="s">
        <v>96</v>
      </c>
      <c r="B54" s="34">
        <v>215.56</v>
      </c>
      <c r="C54" s="34">
        <v>61.55</v>
      </c>
      <c r="D54" s="93">
        <f t="shared" si="0"/>
        <v>98</v>
      </c>
      <c r="E54" s="34"/>
      <c r="F54" s="34"/>
      <c r="G54" s="34"/>
      <c r="H54" s="34"/>
      <c r="I54" s="34"/>
      <c r="J54" s="37">
        <v>10.51</v>
      </c>
      <c r="K54" s="37">
        <v>10.51</v>
      </c>
      <c r="L54" s="37">
        <v>10.77</v>
      </c>
      <c r="M54">
        <v>57.58</v>
      </c>
      <c r="N54">
        <v>269.92</v>
      </c>
      <c r="O54">
        <v>50.65</v>
      </c>
      <c r="P54">
        <v>10.81</v>
      </c>
      <c r="Q54">
        <v>15.61</v>
      </c>
      <c r="R54" s="93">
        <v>32.67</v>
      </c>
      <c r="S54" s="93">
        <v>32.67</v>
      </c>
      <c r="T54" s="93">
        <v>32.659999999999997</v>
      </c>
      <c r="U54">
        <v>10.69</v>
      </c>
      <c r="V54">
        <v>103.11906999999999</v>
      </c>
      <c r="W54">
        <v>7.2</v>
      </c>
      <c r="X54">
        <v>110</v>
      </c>
      <c r="Y54">
        <v>36.67</v>
      </c>
      <c r="Z54">
        <v>36.659999999999997</v>
      </c>
      <c r="AA54">
        <v>204.28</v>
      </c>
      <c r="AB54">
        <v>40.86</v>
      </c>
      <c r="AC54">
        <v>53.22</v>
      </c>
      <c r="AD54">
        <v>21</v>
      </c>
      <c r="AE54">
        <v>47</v>
      </c>
      <c r="AF54">
        <v>24</v>
      </c>
      <c r="AG54">
        <v>35.01</v>
      </c>
      <c r="AH54">
        <v>62.14</v>
      </c>
      <c r="AI54">
        <v>62.14</v>
      </c>
      <c r="AJ54">
        <v>25.42</v>
      </c>
      <c r="AK54">
        <v>98</v>
      </c>
      <c r="AL54">
        <v>42</v>
      </c>
    </row>
    <row r="55" spans="1:38">
      <c r="A55" t="s">
        <v>97</v>
      </c>
      <c r="B55" s="34">
        <v>157.41999999999999</v>
      </c>
      <c r="C55" s="34">
        <v>61.13</v>
      </c>
      <c r="D55" s="93">
        <f t="shared" si="0"/>
        <v>98</v>
      </c>
      <c r="E55" s="34"/>
      <c r="F55" s="34"/>
      <c r="G55" s="34"/>
      <c r="H55" s="34"/>
      <c r="I55" s="34"/>
      <c r="J55" s="37">
        <v>10.68</v>
      </c>
      <c r="K55" s="37">
        <v>10.68</v>
      </c>
      <c r="L55" s="37">
        <v>10.94</v>
      </c>
      <c r="M55">
        <v>35</v>
      </c>
      <c r="N55">
        <v>269.92</v>
      </c>
      <c r="O55">
        <v>50.65</v>
      </c>
      <c r="P55">
        <v>10.81</v>
      </c>
      <c r="Q55">
        <v>16.010000000000002</v>
      </c>
      <c r="R55" s="93">
        <v>32.67</v>
      </c>
      <c r="S55" s="93">
        <v>32.67</v>
      </c>
      <c r="T55" s="93">
        <v>32.659999999999997</v>
      </c>
      <c r="U55">
        <v>10.69</v>
      </c>
      <c r="V55">
        <v>103.372362</v>
      </c>
      <c r="W55">
        <v>7.06</v>
      </c>
      <c r="X55">
        <v>110</v>
      </c>
      <c r="Y55">
        <v>36.67</v>
      </c>
      <c r="Z55">
        <v>36.659999999999997</v>
      </c>
      <c r="AA55">
        <v>204.28</v>
      </c>
      <c r="AB55">
        <v>40.86</v>
      </c>
      <c r="AC55">
        <v>56.32</v>
      </c>
      <c r="AD55">
        <v>22</v>
      </c>
      <c r="AE55">
        <v>49</v>
      </c>
      <c r="AF55">
        <v>24</v>
      </c>
      <c r="AG55">
        <v>35.01</v>
      </c>
      <c r="AH55">
        <v>61.82</v>
      </c>
      <c r="AI55">
        <v>61.82</v>
      </c>
      <c r="AJ55">
        <v>25.42</v>
      </c>
      <c r="AK55">
        <v>102</v>
      </c>
      <c r="AL55">
        <v>43</v>
      </c>
    </row>
    <row r="56" spans="1:38">
      <c r="A56" t="s">
        <v>98</v>
      </c>
      <c r="B56" s="34">
        <v>157.41999999999999</v>
      </c>
      <c r="C56" s="34">
        <v>61.13</v>
      </c>
      <c r="D56" s="93">
        <f t="shared" si="0"/>
        <v>98</v>
      </c>
      <c r="E56" s="34"/>
      <c r="F56" s="34"/>
      <c r="G56" s="34"/>
      <c r="H56" s="34"/>
      <c r="I56" s="34"/>
      <c r="J56" s="37">
        <v>10.71</v>
      </c>
      <c r="K56" s="37">
        <v>10.71</v>
      </c>
      <c r="L56" s="37">
        <v>10.97</v>
      </c>
      <c r="M56">
        <v>35</v>
      </c>
      <c r="N56">
        <v>269.92</v>
      </c>
      <c r="O56">
        <v>50.65</v>
      </c>
      <c r="P56">
        <v>10.81</v>
      </c>
      <c r="Q56">
        <v>16.41</v>
      </c>
      <c r="R56" s="93">
        <v>32.67</v>
      </c>
      <c r="S56" s="93">
        <v>32.67</v>
      </c>
      <c r="T56" s="93">
        <v>32.659999999999997</v>
      </c>
      <c r="U56">
        <v>10.69</v>
      </c>
      <c r="V56">
        <v>104.707016</v>
      </c>
      <c r="W56">
        <v>7.06</v>
      </c>
      <c r="X56">
        <v>110</v>
      </c>
      <c r="Y56">
        <v>36.67</v>
      </c>
      <c r="Z56">
        <v>36.659999999999997</v>
      </c>
      <c r="AA56">
        <v>166.67</v>
      </c>
      <c r="AB56">
        <v>33.33</v>
      </c>
      <c r="AC56">
        <v>60.22</v>
      </c>
      <c r="AD56">
        <v>21.5</v>
      </c>
      <c r="AE56">
        <v>49</v>
      </c>
      <c r="AF56">
        <v>25</v>
      </c>
      <c r="AG56">
        <v>35.01</v>
      </c>
      <c r="AH56">
        <v>61.26</v>
      </c>
      <c r="AI56">
        <v>61.26</v>
      </c>
      <c r="AJ56">
        <v>25.42</v>
      </c>
      <c r="AK56">
        <v>102</v>
      </c>
      <c r="AL56">
        <v>43</v>
      </c>
    </row>
    <row r="57" spans="1:38">
      <c r="A57" t="s">
        <v>99</v>
      </c>
      <c r="B57" s="34">
        <v>215.56</v>
      </c>
      <c r="C57" s="34">
        <v>61.55</v>
      </c>
      <c r="D57" s="93">
        <f t="shared" si="0"/>
        <v>98</v>
      </c>
      <c r="E57" s="34"/>
      <c r="F57" s="34"/>
      <c r="G57" s="34"/>
      <c r="H57" s="34"/>
      <c r="I57" s="34"/>
      <c r="J57" s="37">
        <v>10.73</v>
      </c>
      <c r="K57" s="37">
        <v>10.73</v>
      </c>
      <c r="L57" s="37">
        <v>11.01</v>
      </c>
      <c r="M57">
        <v>35</v>
      </c>
      <c r="N57">
        <v>269.92</v>
      </c>
      <c r="O57">
        <v>50.65</v>
      </c>
      <c r="P57">
        <v>10.81</v>
      </c>
      <c r="Q57">
        <v>17.21</v>
      </c>
      <c r="R57" s="93">
        <v>32.67</v>
      </c>
      <c r="S57" s="93">
        <v>32.67</v>
      </c>
      <c r="T57" s="93">
        <v>32.659999999999997</v>
      </c>
      <c r="U57">
        <v>10.69</v>
      </c>
      <c r="V57">
        <v>117.14755</v>
      </c>
      <c r="W57">
        <v>7.06</v>
      </c>
      <c r="X57">
        <v>110</v>
      </c>
      <c r="Y57">
        <v>36.67</v>
      </c>
      <c r="Z57">
        <v>36.659999999999997</v>
      </c>
      <c r="AA57">
        <v>166.67</v>
      </c>
      <c r="AB57">
        <v>33.33</v>
      </c>
      <c r="AC57">
        <v>65.28</v>
      </c>
      <c r="AD57">
        <v>20.5</v>
      </c>
      <c r="AE57">
        <v>50</v>
      </c>
      <c r="AF57">
        <v>25</v>
      </c>
      <c r="AG57">
        <v>35.01</v>
      </c>
      <c r="AH57">
        <v>60.12</v>
      </c>
      <c r="AI57">
        <v>60.12</v>
      </c>
      <c r="AJ57">
        <v>25.42</v>
      </c>
      <c r="AK57">
        <v>102</v>
      </c>
      <c r="AL57">
        <v>43</v>
      </c>
    </row>
    <row r="58" spans="1:38">
      <c r="A58" t="s">
        <v>100</v>
      </c>
      <c r="B58" s="34">
        <v>215.56</v>
      </c>
      <c r="C58" s="34">
        <v>61.55</v>
      </c>
      <c r="D58" s="93">
        <f t="shared" si="0"/>
        <v>98</v>
      </c>
      <c r="E58" s="34"/>
      <c r="F58" s="34"/>
      <c r="G58" s="34"/>
      <c r="H58" s="34"/>
      <c r="I58" s="34"/>
      <c r="J58" s="37">
        <v>10.56</v>
      </c>
      <c r="K58" s="37">
        <v>10.56</v>
      </c>
      <c r="L58" s="37">
        <v>10.83</v>
      </c>
      <c r="M58">
        <v>57.58</v>
      </c>
      <c r="N58">
        <v>269.92</v>
      </c>
      <c r="O58">
        <v>50.65</v>
      </c>
      <c r="P58">
        <v>10.81</v>
      </c>
      <c r="Q58">
        <v>17.809999999999999</v>
      </c>
      <c r="R58" s="93">
        <v>32.67</v>
      </c>
      <c r="S58" s="93">
        <v>32.67</v>
      </c>
      <c r="T58" s="93">
        <v>32.659999999999997</v>
      </c>
      <c r="U58">
        <v>10.69</v>
      </c>
      <c r="V58">
        <v>113.913206</v>
      </c>
      <c r="W58">
        <v>7.06</v>
      </c>
      <c r="X58">
        <v>99.5</v>
      </c>
      <c r="Y58">
        <v>33.17</v>
      </c>
      <c r="Z58">
        <v>33.159999999999997</v>
      </c>
      <c r="AA58">
        <v>166.67</v>
      </c>
      <c r="AB58">
        <v>33.33</v>
      </c>
      <c r="AC58">
        <v>75.88</v>
      </c>
      <c r="AD58">
        <v>20.5</v>
      </c>
      <c r="AE58">
        <v>51</v>
      </c>
      <c r="AF58">
        <v>25</v>
      </c>
      <c r="AG58">
        <v>29.76</v>
      </c>
      <c r="AH58">
        <v>60.45</v>
      </c>
      <c r="AI58">
        <v>60.45</v>
      </c>
      <c r="AJ58">
        <v>25.42</v>
      </c>
      <c r="AK58">
        <v>84</v>
      </c>
      <c r="AL58">
        <v>36</v>
      </c>
    </row>
    <row r="59" spans="1:38">
      <c r="A59" t="s">
        <v>101</v>
      </c>
      <c r="B59" s="34">
        <v>224.1</v>
      </c>
      <c r="C59" s="34">
        <v>61.55</v>
      </c>
      <c r="D59" s="93">
        <f t="shared" si="0"/>
        <v>98</v>
      </c>
      <c r="E59" s="34"/>
      <c r="F59" s="34"/>
      <c r="G59" s="34"/>
      <c r="H59" s="34"/>
      <c r="I59" s="34"/>
      <c r="J59" s="37">
        <v>8.18</v>
      </c>
      <c r="K59" s="37">
        <v>8.18</v>
      </c>
      <c r="L59" s="37">
        <v>8.39</v>
      </c>
      <c r="M59">
        <v>57.58</v>
      </c>
      <c r="N59">
        <v>269.92</v>
      </c>
      <c r="O59">
        <v>50.65</v>
      </c>
      <c r="P59">
        <v>10.81</v>
      </c>
      <c r="Q59">
        <v>13.12</v>
      </c>
      <c r="R59" s="93">
        <v>32.67</v>
      </c>
      <c r="S59" s="93">
        <v>32.67</v>
      </c>
      <c r="T59" s="93">
        <v>32.659999999999997</v>
      </c>
      <c r="U59">
        <v>10.69</v>
      </c>
      <c r="V59">
        <v>103.830236</v>
      </c>
      <c r="W59">
        <v>7.06</v>
      </c>
      <c r="X59">
        <v>99.5</v>
      </c>
      <c r="Y59">
        <v>33.17</v>
      </c>
      <c r="Z59">
        <v>33.159999999999997</v>
      </c>
      <c r="AA59">
        <v>166.67</v>
      </c>
      <c r="AB59">
        <v>33.33</v>
      </c>
      <c r="AC59">
        <v>72.150000000000006</v>
      </c>
      <c r="AD59">
        <v>20</v>
      </c>
      <c r="AE59">
        <v>37</v>
      </c>
      <c r="AF59">
        <v>19</v>
      </c>
      <c r="AG59">
        <v>29.76</v>
      </c>
      <c r="AH59">
        <v>61.32</v>
      </c>
      <c r="AI59">
        <v>61.32</v>
      </c>
      <c r="AJ59">
        <v>27.34</v>
      </c>
      <c r="AK59">
        <v>81</v>
      </c>
      <c r="AL59">
        <v>34</v>
      </c>
    </row>
    <row r="60" spans="1:38">
      <c r="A60" t="s">
        <v>102</v>
      </c>
      <c r="B60" s="34">
        <v>224.1</v>
      </c>
      <c r="C60" s="34">
        <v>64.11</v>
      </c>
      <c r="D60" s="93">
        <f t="shared" si="0"/>
        <v>98</v>
      </c>
      <c r="E60" s="34"/>
      <c r="F60" s="34"/>
      <c r="G60" s="34"/>
      <c r="H60" s="34"/>
      <c r="I60" s="34"/>
      <c r="J60" s="37">
        <v>8.18</v>
      </c>
      <c r="K60" s="37">
        <v>8.18</v>
      </c>
      <c r="L60" s="37">
        <v>8.39</v>
      </c>
      <c r="M60">
        <v>57.58</v>
      </c>
      <c r="N60">
        <v>269.92</v>
      </c>
      <c r="O60">
        <v>50.65</v>
      </c>
      <c r="P60">
        <v>10.81</v>
      </c>
      <c r="Q60">
        <v>13.52</v>
      </c>
      <c r="R60" s="93">
        <v>32.67</v>
      </c>
      <c r="S60" s="93">
        <v>32.67</v>
      </c>
      <c r="T60" s="93">
        <v>32.659999999999997</v>
      </c>
      <c r="U60">
        <v>10.69</v>
      </c>
      <c r="V60">
        <v>99.670401999999996</v>
      </c>
      <c r="W60">
        <v>7.06</v>
      </c>
      <c r="X60">
        <v>99.5</v>
      </c>
      <c r="Y60">
        <v>33.17</v>
      </c>
      <c r="Z60">
        <v>33.159999999999997</v>
      </c>
      <c r="AA60">
        <v>166.67</v>
      </c>
      <c r="AB60">
        <v>33.33</v>
      </c>
      <c r="AC60">
        <v>70.3</v>
      </c>
      <c r="AD60">
        <v>23</v>
      </c>
      <c r="AE60">
        <v>37</v>
      </c>
      <c r="AF60">
        <v>19</v>
      </c>
      <c r="AG60">
        <v>29.76</v>
      </c>
      <c r="AH60">
        <v>64.61</v>
      </c>
      <c r="AI60">
        <v>64.61</v>
      </c>
      <c r="AJ60">
        <v>27.34</v>
      </c>
      <c r="AK60">
        <v>77</v>
      </c>
      <c r="AL60">
        <v>33</v>
      </c>
    </row>
    <row r="61" spans="1:38">
      <c r="A61" t="s">
        <v>103</v>
      </c>
      <c r="B61" s="34">
        <v>224.1</v>
      </c>
      <c r="C61" s="34">
        <v>64.11</v>
      </c>
      <c r="D61" s="93">
        <f t="shared" si="0"/>
        <v>98</v>
      </c>
      <c r="E61" s="34"/>
      <c r="F61" s="34"/>
      <c r="G61" s="34"/>
      <c r="H61" s="34"/>
      <c r="I61" s="34"/>
      <c r="J61" s="37">
        <v>9.7100000000000009</v>
      </c>
      <c r="K61" s="37">
        <v>9.7100000000000009</v>
      </c>
      <c r="L61" s="37">
        <v>9.9600000000000009</v>
      </c>
      <c r="M61">
        <v>57.58</v>
      </c>
      <c r="N61">
        <v>269.92</v>
      </c>
      <c r="O61">
        <v>50.65</v>
      </c>
      <c r="P61">
        <v>10.23</v>
      </c>
      <c r="Q61">
        <v>14.12</v>
      </c>
      <c r="R61" s="93">
        <v>32.67</v>
      </c>
      <c r="S61" s="93">
        <v>32.67</v>
      </c>
      <c r="T61" s="93">
        <v>32.659999999999997</v>
      </c>
      <c r="U61">
        <v>10.69</v>
      </c>
      <c r="V61">
        <v>94.633787999999996</v>
      </c>
      <c r="W61">
        <v>7.06</v>
      </c>
      <c r="X61">
        <v>99.5</v>
      </c>
      <c r="Y61">
        <v>33.17</v>
      </c>
      <c r="Z61">
        <v>33.159999999999997</v>
      </c>
      <c r="AA61">
        <v>166.67</v>
      </c>
      <c r="AB61">
        <v>33.33</v>
      </c>
      <c r="AC61">
        <v>68.64</v>
      </c>
      <c r="AD61">
        <v>22</v>
      </c>
      <c r="AE61">
        <v>39</v>
      </c>
      <c r="AF61">
        <v>20</v>
      </c>
      <c r="AG61">
        <v>29.76</v>
      </c>
      <c r="AH61">
        <v>65.17</v>
      </c>
      <c r="AI61">
        <v>65.17</v>
      </c>
      <c r="AJ61">
        <v>26.38</v>
      </c>
      <c r="AK61">
        <v>76</v>
      </c>
      <c r="AL61">
        <v>32</v>
      </c>
    </row>
    <row r="62" spans="1:38">
      <c r="A62" t="s">
        <v>104</v>
      </c>
      <c r="B62" s="34">
        <v>224.1</v>
      </c>
      <c r="C62" s="34">
        <v>64.11</v>
      </c>
      <c r="D62" s="93">
        <f t="shared" si="0"/>
        <v>98</v>
      </c>
      <c r="E62" s="34"/>
      <c r="F62" s="34"/>
      <c r="G62" s="34"/>
      <c r="H62" s="34"/>
      <c r="I62" s="34"/>
      <c r="J62" s="37">
        <v>9.33</v>
      </c>
      <c r="K62" s="37">
        <v>9.33</v>
      </c>
      <c r="L62" s="37">
        <v>9.56</v>
      </c>
      <c r="M62">
        <v>57.58</v>
      </c>
      <c r="N62">
        <v>269.92</v>
      </c>
      <c r="O62">
        <v>50.65</v>
      </c>
      <c r="P62">
        <v>10.23</v>
      </c>
      <c r="Q62">
        <v>15.14</v>
      </c>
      <c r="R62" s="93">
        <v>32.67</v>
      </c>
      <c r="S62" s="93">
        <v>32.67</v>
      </c>
      <c r="T62" s="93">
        <v>32.659999999999997</v>
      </c>
      <c r="U62">
        <v>10.69</v>
      </c>
      <c r="V62">
        <v>89.236720000000005</v>
      </c>
      <c r="W62">
        <v>7.06</v>
      </c>
      <c r="X62">
        <v>99.5</v>
      </c>
      <c r="Y62">
        <v>33.17</v>
      </c>
      <c r="Z62">
        <v>33.159999999999997</v>
      </c>
      <c r="AA62">
        <v>166.67</v>
      </c>
      <c r="AB62">
        <v>33.33</v>
      </c>
      <c r="AC62">
        <v>65.459999999999994</v>
      </c>
      <c r="AD62">
        <v>20.2</v>
      </c>
      <c r="AE62">
        <v>42</v>
      </c>
      <c r="AF62">
        <v>21</v>
      </c>
      <c r="AG62">
        <v>29.76</v>
      </c>
      <c r="AH62">
        <v>65.84</v>
      </c>
      <c r="AI62">
        <v>65.84</v>
      </c>
      <c r="AJ62">
        <v>26.38</v>
      </c>
      <c r="AK62">
        <v>74</v>
      </c>
      <c r="AL62">
        <v>32</v>
      </c>
    </row>
    <row r="63" spans="1:38">
      <c r="A63" t="s">
        <v>105</v>
      </c>
      <c r="B63" s="34">
        <v>224.1</v>
      </c>
      <c r="C63" s="34">
        <v>64.11</v>
      </c>
      <c r="D63" s="93">
        <f t="shared" si="0"/>
        <v>98</v>
      </c>
      <c r="E63" s="34"/>
      <c r="F63" s="34"/>
      <c r="G63" s="34"/>
      <c r="H63" s="34"/>
      <c r="I63" s="34"/>
      <c r="J63" s="37">
        <v>8.99</v>
      </c>
      <c r="K63" s="37">
        <v>8.99</v>
      </c>
      <c r="L63" s="37">
        <v>9.2100000000000009</v>
      </c>
      <c r="M63">
        <v>57.58</v>
      </c>
      <c r="N63">
        <v>269.92</v>
      </c>
      <c r="O63">
        <v>100.53</v>
      </c>
      <c r="P63">
        <v>10.23</v>
      </c>
      <c r="Q63">
        <v>16.36</v>
      </c>
      <c r="R63" s="93">
        <v>32.67</v>
      </c>
      <c r="S63" s="93">
        <v>32.67</v>
      </c>
      <c r="T63" s="93">
        <v>32.659999999999997</v>
      </c>
      <c r="U63">
        <v>10.69</v>
      </c>
      <c r="V63">
        <v>82.358868000000001</v>
      </c>
      <c r="W63">
        <v>7.2</v>
      </c>
      <c r="X63">
        <v>82.68</v>
      </c>
      <c r="Y63">
        <v>27.56</v>
      </c>
      <c r="Z63">
        <v>27.55</v>
      </c>
      <c r="AA63">
        <v>166.67</v>
      </c>
      <c r="AB63">
        <v>33.33</v>
      </c>
      <c r="AC63">
        <v>46.83</v>
      </c>
      <c r="AD63">
        <v>19.2</v>
      </c>
      <c r="AE63">
        <v>41</v>
      </c>
      <c r="AF63">
        <v>20</v>
      </c>
      <c r="AG63">
        <v>29.76</v>
      </c>
      <c r="AH63">
        <v>66.55</v>
      </c>
      <c r="AI63">
        <v>66.55</v>
      </c>
      <c r="AJ63">
        <v>26.38</v>
      </c>
      <c r="AK63">
        <v>74</v>
      </c>
      <c r="AL63">
        <v>31</v>
      </c>
    </row>
    <row r="64" spans="1:38">
      <c r="A64" t="s">
        <v>106</v>
      </c>
      <c r="B64" s="34">
        <v>259.69</v>
      </c>
      <c r="C64" s="34">
        <v>64.11</v>
      </c>
      <c r="D64" s="93">
        <f t="shared" si="0"/>
        <v>98</v>
      </c>
      <c r="E64" s="34"/>
      <c r="F64" s="34"/>
      <c r="G64" s="34"/>
      <c r="H64" s="34"/>
      <c r="I64" s="34"/>
      <c r="J64" s="37">
        <v>8.61</v>
      </c>
      <c r="K64" s="37">
        <v>8.61</v>
      </c>
      <c r="L64" s="37">
        <v>8.82</v>
      </c>
      <c r="M64">
        <v>57.58</v>
      </c>
      <c r="N64">
        <v>269.92</v>
      </c>
      <c r="O64">
        <v>100.53</v>
      </c>
      <c r="P64">
        <v>10.23</v>
      </c>
      <c r="Q64">
        <v>17.86</v>
      </c>
      <c r="R64" s="93">
        <v>32.67</v>
      </c>
      <c r="S64" s="93">
        <v>32.67</v>
      </c>
      <c r="T64" s="93">
        <v>32.659999999999997</v>
      </c>
      <c r="U64">
        <v>10.69</v>
      </c>
      <c r="V64">
        <v>74.380170000000007</v>
      </c>
      <c r="W64">
        <v>7.2</v>
      </c>
      <c r="X64">
        <v>83.07</v>
      </c>
      <c r="Y64">
        <v>27.69</v>
      </c>
      <c r="Z64">
        <v>27.69</v>
      </c>
      <c r="AA64">
        <v>116.88</v>
      </c>
      <c r="AB64">
        <v>23.37</v>
      </c>
      <c r="AC64">
        <v>44.09</v>
      </c>
      <c r="AD64">
        <v>18</v>
      </c>
      <c r="AE64">
        <v>36</v>
      </c>
      <c r="AF64">
        <v>18</v>
      </c>
      <c r="AG64">
        <v>29.76</v>
      </c>
      <c r="AH64">
        <v>68.78</v>
      </c>
      <c r="AI64">
        <v>68.78</v>
      </c>
      <c r="AJ64">
        <v>26.38</v>
      </c>
      <c r="AK64">
        <v>77</v>
      </c>
      <c r="AL64">
        <v>33</v>
      </c>
    </row>
    <row r="65" spans="1:38">
      <c r="A65" t="s">
        <v>107</v>
      </c>
      <c r="B65" s="34">
        <v>259.69</v>
      </c>
      <c r="C65" s="34">
        <v>73.59</v>
      </c>
      <c r="D65" s="93">
        <f t="shared" si="0"/>
        <v>98</v>
      </c>
      <c r="E65" s="34"/>
      <c r="F65" s="34"/>
      <c r="G65" s="34"/>
      <c r="H65" s="34"/>
      <c r="I65" s="34"/>
      <c r="J65" s="37">
        <v>6.83</v>
      </c>
      <c r="K65" s="37">
        <v>6.83</v>
      </c>
      <c r="L65" s="37">
        <v>6.99</v>
      </c>
      <c r="M65">
        <v>57.58</v>
      </c>
      <c r="N65">
        <v>269.92</v>
      </c>
      <c r="O65">
        <v>100.53</v>
      </c>
      <c r="P65">
        <v>10.23</v>
      </c>
      <c r="Q65">
        <v>34.08</v>
      </c>
      <c r="R65" s="93">
        <v>32.67</v>
      </c>
      <c r="S65" s="93">
        <v>32.67</v>
      </c>
      <c r="T65" s="93">
        <v>32.659999999999997</v>
      </c>
      <c r="U65">
        <v>10.69</v>
      </c>
      <c r="V65">
        <v>65.816952000000001</v>
      </c>
      <c r="W65">
        <v>7.66</v>
      </c>
      <c r="X65">
        <v>85.22</v>
      </c>
      <c r="Y65">
        <v>28.41</v>
      </c>
      <c r="Z65">
        <v>28.4</v>
      </c>
      <c r="AA65">
        <v>112.71</v>
      </c>
      <c r="AB65">
        <v>22.54</v>
      </c>
      <c r="AC65">
        <v>40.520000000000003</v>
      </c>
      <c r="AD65">
        <v>18</v>
      </c>
      <c r="AE65">
        <v>25</v>
      </c>
      <c r="AF65">
        <v>12</v>
      </c>
      <c r="AG65">
        <v>29.76</v>
      </c>
      <c r="AH65">
        <v>68.45</v>
      </c>
      <c r="AI65">
        <v>68.45</v>
      </c>
      <c r="AJ65">
        <v>26.38</v>
      </c>
      <c r="AK65">
        <v>74</v>
      </c>
      <c r="AL65">
        <v>31</v>
      </c>
    </row>
    <row r="66" spans="1:38">
      <c r="A66" t="s">
        <v>108</v>
      </c>
      <c r="B66" s="34">
        <v>259.69</v>
      </c>
      <c r="C66" s="34">
        <v>73.59</v>
      </c>
      <c r="D66" s="93">
        <f t="shared" si="0"/>
        <v>98</v>
      </c>
      <c r="E66" s="34"/>
      <c r="F66" s="34"/>
      <c r="G66" s="34"/>
      <c r="H66" s="34"/>
      <c r="I66" s="34"/>
      <c r="J66" s="37">
        <v>6.39</v>
      </c>
      <c r="K66" s="37">
        <v>6.39</v>
      </c>
      <c r="L66" s="37">
        <v>6.55</v>
      </c>
      <c r="M66">
        <v>57.58</v>
      </c>
      <c r="N66">
        <v>269.92</v>
      </c>
      <c r="O66">
        <v>100.53</v>
      </c>
      <c r="P66">
        <v>10.23</v>
      </c>
      <c r="Q66">
        <v>35.83</v>
      </c>
      <c r="R66" s="93">
        <v>32.67</v>
      </c>
      <c r="S66" s="93">
        <v>32.67</v>
      </c>
      <c r="T66" s="93">
        <v>32.659999999999997</v>
      </c>
      <c r="U66">
        <v>10.69</v>
      </c>
      <c r="V66">
        <v>57.136830000000003</v>
      </c>
      <c r="W66">
        <v>7.66</v>
      </c>
      <c r="X66">
        <v>87.08</v>
      </c>
      <c r="Y66">
        <v>29.03</v>
      </c>
      <c r="Z66">
        <v>29.03</v>
      </c>
      <c r="AA66">
        <v>108.54</v>
      </c>
      <c r="AB66">
        <v>21.71</v>
      </c>
      <c r="AC66">
        <v>37.5</v>
      </c>
      <c r="AD66">
        <v>17</v>
      </c>
      <c r="AE66">
        <v>20</v>
      </c>
      <c r="AF66">
        <v>10</v>
      </c>
      <c r="AG66">
        <v>29.76</v>
      </c>
      <c r="AH66">
        <v>68.45</v>
      </c>
      <c r="AI66">
        <v>68.45</v>
      </c>
      <c r="AJ66">
        <v>26.38</v>
      </c>
      <c r="AK66">
        <v>70</v>
      </c>
      <c r="AL66">
        <v>30</v>
      </c>
    </row>
    <row r="67" spans="1:38">
      <c r="A67" t="s">
        <v>109</v>
      </c>
      <c r="B67" s="34">
        <v>259.69</v>
      </c>
      <c r="C67" s="34">
        <v>73.59</v>
      </c>
      <c r="D67" s="93">
        <f t="shared" si="0"/>
        <v>98</v>
      </c>
      <c r="E67" s="34"/>
      <c r="F67" s="34"/>
      <c r="G67" s="34"/>
      <c r="H67" s="34"/>
      <c r="I67" s="34"/>
      <c r="J67" s="37">
        <v>5.86</v>
      </c>
      <c r="K67" s="37">
        <v>5.86</v>
      </c>
      <c r="L67" s="37">
        <v>6.02</v>
      </c>
      <c r="M67">
        <v>57.58</v>
      </c>
      <c r="N67">
        <v>269.92</v>
      </c>
      <c r="O67">
        <v>100.53</v>
      </c>
      <c r="P67">
        <v>10.23</v>
      </c>
      <c r="Q67">
        <v>37.08</v>
      </c>
      <c r="R67" s="93">
        <v>32.67</v>
      </c>
      <c r="S67" s="93">
        <v>32.67</v>
      </c>
      <c r="T67" s="93">
        <v>32.659999999999997</v>
      </c>
      <c r="U67">
        <v>10.69</v>
      </c>
      <c r="V67">
        <v>48.836646000000002</v>
      </c>
      <c r="W67">
        <v>7.94</v>
      </c>
      <c r="X67">
        <v>85.23</v>
      </c>
      <c r="Y67">
        <v>28.41</v>
      </c>
      <c r="Z67">
        <v>28.41</v>
      </c>
      <c r="AA67">
        <v>66.88</v>
      </c>
      <c r="AB67">
        <v>13.37</v>
      </c>
      <c r="AC67">
        <v>33.42</v>
      </c>
      <c r="AD67">
        <v>15</v>
      </c>
      <c r="AE67">
        <v>16</v>
      </c>
      <c r="AF67">
        <v>8</v>
      </c>
      <c r="AG67">
        <v>29.76</v>
      </c>
      <c r="AH67">
        <v>68.45</v>
      </c>
      <c r="AI67">
        <v>68.45</v>
      </c>
      <c r="AJ67">
        <v>28.3</v>
      </c>
      <c r="AK67">
        <v>63</v>
      </c>
      <c r="AL67">
        <v>27</v>
      </c>
    </row>
    <row r="68" spans="1:38">
      <c r="A68" t="s">
        <v>110</v>
      </c>
      <c r="B68" s="34">
        <v>259.69</v>
      </c>
      <c r="C68" s="34">
        <v>73.59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5.17</v>
      </c>
      <c r="K68" s="37">
        <v>5.17</v>
      </c>
      <c r="L68" s="37">
        <v>5.3</v>
      </c>
      <c r="M68">
        <v>57.58</v>
      </c>
      <c r="N68">
        <v>269.92</v>
      </c>
      <c r="O68">
        <v>100.53</v>
      </c>
      <c r="P68">
        <v>10.23</v>
      </c>
      <c r="Q68">
        <v>38.67</v>
      </c>
      <c r="R68" s="93">
        <v>32.67</v>
      </c>
      <c r="S68" s="93">
        <v>32.67</v>
      </c>
      <c r="T68" s="93">
        <v>32.659999999999997</v>
      </c>
      <c r="U68">
        <v>10.69</v>
      </c>
      <c r="V68">
        <v>40.283169999999998</v>
      </c>
      <c r="W68">
        <v>7.94</v>
      </c>
      <c r="X68">
        <v>84.6</v>
      </c>
      <c r="Y68">
        <v>28.2</v>
      </c>
      <c r="Z68">
        <v>28.19</v>
      </c>
      <c r="AA68">
        <v>58.54</v>
      </c>
      <c r="AB68">
        <v>11.71</v>
      </c>
      <c r="AC68">
        <v>29.95</v>
      </c>
      <c r="AD68">
        <v>13.5</v>
      </c>
      <c r="AE68">
        <v>15</v>
      </c>
      <c r="AF68">
        <v>8</v>
      </c>
      <c r="AG68">
        <v>29.76</v>
      </c>
      <c r="AH68">
        <v>68.45</v>
      </c>
      <c r="AI68">
        <v>68.45</v>
      </c>
      <c r="AJ68">
        <v>28.3</v>
      </c>
      <c r="AK68">
        <v>56</v>
      </c>
      <c r="AL68">
        <v>24</v>
      </c>
    </row>
    <row r="69" spans="1:38">
      <c r="A69" t="s">
        <v>111</v>
      </c>
      <c r="B69" s="34">
        <v>259.69</v>
      </c>
      <c r="C69" s="34">
        <v>73.59</v>
      </c>
      <c r="D69" s="93">
        <f t="shared" si="1"/>
        <v>98</v>
      </c>
      <c r="E69" s="34"/>
      <c r="F69" s="34"/>
      <c r="G69" s="34"/>
      <c r="H69" s="34"/>
      <c r="I69" s="34"/>
      <c r="J69" s="37">
        <v>4.49</v>
      </c>
      <c r="K69" s="37">
        <v>4.49</v>
      </c>
      <c r="L69" s="37">
        <v>4.5999999999999996</v>
      </c>
      <c r="M69">
        <v>57.58</v>
      </c>
      <c r="N69">
        <v>269.92</v>
      </c>
      <c r="O69">
        <v>100.53</v>
      </c>
      <c r="P69">
        <v>10.23</v>
      </c>
      <c r="Q69">
        <v>40.020000000000003</v>
      </c>
      <c r="R69" s="93">
        <v>32.67</v>
      </c>
      <c r="S69" s="93">
        <v>32.67</v>
      </c>
      <c r="T69" s="93">
        <v>32.659999999999997</v>
      </c>
      <c r="U69">
        <v>10.69</v>
      </c>
      <c r="V69">
        <v>31.340014</v>
      </c>
      <c r="W69">
        <v>7.94</v>
      </c>
      <c r="X69">
        <v>83.82</v>
      </c>
      <c r="Y69">
        <v>27.94</v>
      </c>
      <c r="Z69">
        <v>27.94</v>
      </c>
      <c r="AA69">
        <v>50.21</v>
      </c>
      <c r="AB69">
        <v>10.039999999999999</v>
      </c>
      <c r="AC69">
        <v>25.23</v>
      </c>
      <c r="AD69">
        <v>12</v>
      </c>
      <c r="AE69">
        <v>17</v>
      </c>
      <c r="AF69">
        <v>8</v>
      </c>
      <c r="AG69">
        <v>29.76</v>
      </c>
      <c r="AH69">
        <v>68.45</v>
      </c>
      <c r="AI69">
        <v>68.45</v>
      </c>
      <c r="AJ69">
        <v>28.3</v>
      </c>
      <c r="AK69">
        <v>49</v>
      </c>
      <c r="AL69">
        <v>21</v>
      </c>
    </row>
    <row r="70" spans="1:38">
      <c r="A70" t="s">
        <v>112</v>
      </c>
      <c r="B70" s="34">
        <v>259.69</v>
      </c>
      <c r="C70" s="34">
        <v>73.59</v>
      </c>
      <c r="D70" s="93">
        <f t="shared" si="1"/>
        <v>91</v>
      </c>
      <c r="E70" s="34"/>
      <c r="F70" s="34"/>
      <c r="G70" s="34"/>
      <c r="H70" s="34"/>
      <c r="I70" s="34"/>
      <c r="J70" s="37">
        <v>3.79</v>
      </c>
      <c r="K70" s="37">
        <v>3.79</v>
      </c>
      <c r="L70" s="37">
        <v>3.89</v>
      </c>
      <c r="M70">
        <v>57.58</v>
      </c>
      <c r="N70">
        <v>269.92</v>
      </c>
      <c r="O70">
        <v>100.53</v>
      </c>
      <c r="P70">
        <v>10.23</v>
      </c>
      <c r="Q70">
        <v>40.020000000000003</v>
      </c>
      <c r="R70" s="93">
        <v>33</v>
      </c>
      <c r="S70" s="93">
        <v>25</v>
      </c>
      <c r="T70" s="93">
        <v>33</v>
      </c>
      <c r="U70">
        <v>10.69</v>
      </c>
      <c r="V70">
        <v>23.507446000000002</v>
      </c>
      <c r="W70">
        <v>7.94</v>
      </c>
      <c r="X70">
        <v>102.68</v>
      </c>
      <c r="Y70">
        <v>34.229999999999997</v>
      </c>
      <c r="Z70">
        <v>34.21</v>
      </c>
      <c r="AA70">
        <v>41.88</v>
      </c>
      <c r="AB70">
        <v>8.3699999999999992</v>
      </c>
      <c r="AC70">
        <v>21.77</v>
      </c>
      <c r="AD70">
        <v>11</v>
      </c>
      <c r="AE70">
        <v>18</v>
      </c>
      <c r="AF70">
        <v>9</v>
      </c>
      <c r="AG70">
        <v>29.76</v>
      </c>
      <c r="AH70">
        <v>68.45</v>
      </c>
      <c r="AI70">
        <v>68.45</v>
      </c>
      <c r="AJ70">
        <v>28.3</v>
      </c>
      <c r="AK70">
        <v>39</v>
      </c>
      <c r="AL70">
        <v>16</v>
      </c>
    </row>
    <row r="71" spans="1:38">
      <c r="A71" t="s">
        <v>113</v>
      </c>
      <c r="B71" s="34">
        <v>259.69</v>
      </c>
      <c r="C71" s="34">
        <v>73.59</v>
      </c>
      <c r="D71" s="93">
        <f t="shared" si="1"/>
        <v>72.790000000000006</v>
      </c>
      <c r="E71" s="34"/>
      <c r="F71" s="34"/>
      <c r="G71" s="34"/>
      <c r="H71" s="34"/>
      <c r="I71" s="34"/>
      <c r="J71" s="37">
        <v>3.09</v>
      </c>
      <c r="K71" s="37">
        <v>3.09</v>
      </c>
      <c r="L71" s="37">
        <v>3.17</v>
      </c>
      <c r="M71">
        <v>57.58</v>
      </c>
      <c r="N71">
        <v>269.92</v>
      </c>
      <c r="O71">
        <v>100.53</v>
      </c>
      <c r="P71">
        <v>10.23</v>
      </c>
      <c r="Q71">
        <v>22.31</v>
      </c>
      <c r="R71" s="93">
        <v>22.31</v>
      </c>
      <c r="S71" s="93">
        <v>20</v>
      </c>
      <c r="T71" s="93">
        <v>30.48</v>
      </c>
      <c r="U71">
        <v>10.69</v>
      </c>
      <c r="V71">
        <v>15.850234</v>
      </c>
      <c r="W71">
        <v>8.1199999999999992</v>
      </c>
      <c r="X71">
        <v>101.68</v>
      </c>
      <c r="Y71">
        <v>33.89</v>
      </c>
      <c r="Z71">
        <v>33.89</v>
      </c>
      <c r="AA71">
        <v>37.71</v>
      </c>
      <c r="AB71">
        <v>7.54</v>
      </c>
      <c r="AC71">
        <v>17.760000000000002</v>
      </c>
      <c r="AD71">
        <v>9</v>
      </c>
      <c r="AE71">
        <v>20</v>
      </c>
      <c r="AF71">
        <v>10</v>
      </c>
      <c r="AG71">
        <v>31.43</v>
      </c>
      <c r="AH71">
        <v>70.22</v>
      </c>
      <c r="AI71">
        <v>70.22</v>
      </c>
      <c r="AJ71">
        <v>28.3</v>
      </c>
      <c r="AK71">
        <v>32</v>
      </c>
      <c r="AL71">
        <v>13</v>
      </c>
    </row>
    <row r="72" spans="1:38">
      <c r="A72" t="s">
        <v>114</v>
      </c>
      <c r="B72" s="34">
        <v>259.69</v>
      </c>
      <c r="C72" s="34">
        <v>73.59</v>
      </c>
      <c r="D72" s="93">
        <f t="shared" si="1"/>
        <v>45.55</v>
      </c>
      <c r="E72" s="34"/>
      <c r="F72" s="34"/>
      <c r="G72" s="34"/>
      <c r="H72" s="34"/>
      <c r="I72" s="34"/>
      <c r="J72" s="37">
        <v>2.36</v>
      </c>
      <c r="K72" s="37">
        <v>2.36</v>
      </c>
      <c r="L72" s="37">
        <v>2.42</v>
      </c>
      <c r="M72">
        <v>57.58</v>
      </c>
      <c r="N72">
        <v>269.92</v>
      </c>
      <c r="O72">
        <v>100.53</v>
      </c>
      <c r="P72">
        <v>10.23</v>
      </c>
      <c r="Q72">
        <v>22.94</v>
      </c>
      <c r="R72" s="93">
        <v>10.4</v>
      </c>
      <c r="S72" s="93">
        <v>15</v>
      </c>
      <c r="T72" s="93">
        <v>20.149999999999999</v>
      </c>
      <c r="U72">
        <v>10.69</v>
      </c>
      <c r="V72">
        <v>10.531102000000001</v>
      </c>
      <c r="W72">
        <v>8.1199999999999992</v>
      </c>
      <c r="X72">
        <v>100.13</v>
      </c>
      <c r="Y72">
        <v>33.380000000000003</v>
      </c>
      <c r="Z72">
        <v>33.369999999999997</v>
      </c>
      <c r="AA72">
        <v>57.87</v>
      </c>
      <c r="AB72">
        <v>11.58</v>
      </c>
      <c r="AC72">
        <v>13.84</v>
      </c>
      <c r="AD72">
        <v>11</v>
      </c>
      <c r="AE72">
        <v>23</v>
      </c>
      <c r="AF72">
        <v>11</v>
      </c>
      <c r="AG72">
        <v>31.43</v>
      </c>
      <c r="AH72">
        <v>69.540000000000006</v>
      </c>
      <c r="AI72">
        <v>69.540000000000006</v>
      </c>
      <c r="AJ72">
        <v>28.3</v>
      </c>
      <c r="AK72">
        <v>25</v>
      </c>
      <c r="AL72">
        <v>10</v>
      </c>
    </row>
    <row r="73" spans="1:38">
      <c r="A73" t="s">
        <v>115</v>
      </c>
      <c r="B73" s="34">
        <v>259.69</v>
      </c>
      <c r="C73" s="34">
        <v>73.59</v>
      </c>
      <c r="D73" s="93">
        <f t="shared" si="1"/>
        <v>23.4</v>
      </c>
      <c r="E73" s="34"/>
      <c r="F73" s="34"/>
      <c r="G73" s="34"/>
      <c r="H73" s="34"/>
      <c r="I73" s="34"/>
      <c r="J73" s="37">
        <v>1.73</v>
      </c>
      <c r="K73" s="37">
        <v>1.73</v>
      </c>
      <c r="L73" s="37">
        <v>1.77</v>
      </c>
      <c r="M73">
        <v>57.58</v>
      </c>
      <c r="N73">
        <v>269.92</v>
      </c>
      <c r="O73">
        <v>100.53</v>
      </c>
      <c r="P73">
        <v>10.23</v>
      </c>
      <c r="Q73">
        <v>23.74</v>
      </c>
      <c r="R73" s="93">
        <v>0.36</v>
      </c>
      <c r="S73" s="93">
        <v>8.74</v>
      </c>
      <c r="T73" s="93">
        <v>14.3</v>
      </c>
      <c r="U73">
        <v>10.31</v>
      </c>
      <c r="V73">
        <v>5.708812</v>
      </c>
      <c r="W73">
        <v>8.1199999999999992</v>
      </c>
      <c r="X73">
        <v>93.98</v>
      </c>
      <c r="Y73">
        <v>31.33</v>
      </c>
      <c r="Z73">
        <v>31.32</v>
      </c>
      <c r="AA73">
        <v>41.12</v>
      </c>
      <c r="AB73">
        <v>8.23</v>
      </c>
      <c r="AC73">
        <v>10.34</v>
      </c>
      <c r="AD73">
        <v>10</v>
      </c>
      <c r="AE73">
        <v>24</v>
      </c>
      <c r="AF73">
        <v>12</v>
      </c>
      <c r="AG73">
        <v>30.8</v>
      </c>
      <c r="AH73">
        <v>69.209999999999994</v>
      </c>
      <c r="AI73">
        <v>69.209999999999994</v>
      </c>
      <c r="AJ73">
        <v>28.3</v>
      </c>
      <c r="AK73">
        <v>21</v>
      </c>
      <c r="AL73">
        <v>9</v>
      </c>
    </row>
    <row r="74" spans="1:38">
      <c r="A74" t="s">
        <v>116</v>
      </c>
      <c r="B74" s="34">
        <v>259.69</v>
      </c>
      <c r="C74" s="34">
        <v>73.59</v>
      </c>
      <c r="D74" s="93">
        <f t="shared" si="1"/>
        <v>8.58</v>
      </c>
      <c r="E74" s="34"/>
      <c r="F74" s="34"/>
      <c r="G74" s="34"/>
      <c r="H74" s="34"/>
      <c r="I74" s="34"/>
      <c r="J74" s="37">
        <v>1.18</v>
      </c>
      <c r="K74" s="37">
        <v>1.18</v>
      </c>
      <c r="L74" s="37">
        <v>1.21</v>
      </c>
      <c r="M74">
        <v>57.58</v>
      </c>
      <c r="N74">
        <v>269.92</v>
      </c>
      <c r="O74">
        <v>100.53</v>
      </c>
      <c r="P74">
        <v>10.23</v>
      </c>
      <c r="Q74">
        <v>24.54</v>
      </c>
      <c r="R74" s="93">
        <v>0</v>
      </c>
      <c r="S74" s="93">
        <v>2.7</v>
      </c>
      <c r="T74" s="93">
        <v>5.88</v>
      </c>
      <c r="U74">
        <v>10.31</v>
      </c>
      <c r="V74">
        <v>2.8154379999999999</v>
      </c>
      <c r="W74">
        <v>8.1199999999999992</v>
      </c>
      <c r="X74">
        <v>89.11</v>
      </c>
      <c r="Y74">
        <v>29.7</v>
      </c>
      <c r="Z74">
        <v>29.7</v>
      </c>
      <c r="AA74">
        <v>27.92</v>
      </c>
      <c r="AB74">
        <v>5.58</v>
      </c>
      <c r="AC74">
        <v>6.77</v>
      </c>
      <c r="AD74">
        <v>9</v>
      </c>
      <c r="AE74">
        <v>20</v>
      </c>
      <c r="AF74">
        <v>10</v>
      </c>
      <c r="AG74">
        <v>29.96</v>
      </c>
      <c r="AH74">
        <v>68.45</v>
      </c>
      <c r="AI74">
        <v>68.45</v>
      </c>
      <c r="AJ74">
        <v>28.3</v>
      </c>
      <c r="AK74">
        <v>14</v>
      </c>
      <c r="AL74">
        <v>6</v>
      </c>
    </row>
    <row r="75" spans="1:38">
      <c r="A75" t="s">
        <v>117</v>
      </c>
      <c r="B75" s="34">
        <v>259.69</v>
      </c>
      <c r="C75" s="34">
        <v>73.59</v>
      </c>
      <c r="D75" s="93">
        <f t="shared" si="1"/>
        <v>0</v>
      </c>
      <c r="E75" s="34"/>
      <c r="F75" s="34"/>
      <c r="G75" s="34"/>
      <c r="H75" s="34"/>
      <c r="I75" s="34"/>
      <c r="J75" s="37">
        <v>0.72</v>
      </c>
      <c r="K75" s="37">
        <v>0.72</v>
      </c>
      <c r="L75" s="37">
        <v>0.74</v>
      </c>
      <c r="M75">
        <v>57.58</v>
      </c>
      <c r="N75">
        <v>269.92</v>
      </c>
      <c r="O75">
        <v>100.53</v>
      </c>
      <c r="P75">
        <v>8.7200000000000006</v>
      </c>
      <c r="Q75">
        <v>37.17</v>
      </c>
      <c r="R75" s="93">
        <v>0</v>
      </c>
      <c r="S75" s="93">
        <v>0</v>
      </c>
      <c r="T75" s="93">
        <v>0</v>
      </c>
      <c r="U75">
        <v>9.92</v>
      </c>
      <c r="V75">
        <v>0.759876</v>
      </c>
      <c r="W75">
        <v>8.3000000000000007</v>
      </c>
      <c r="X75">
        <v>89.07</v>
      </c>
      <c r="Y75">
        <v>29.69</v>
      </c>
      <c r="Z75">
        <v>29.7</v>
      </c>
      <c r="AA75">
        <v>17.59</v>
      </c>
      <c r="AB75">
        <v>3.52</v>
      </c>
      <c r="AC75">
        <v>4.0999999999999996</v>
      </c>
      <c r="AD75">
        <v>6</v>
      </c>
      <c r="AE75">
        <v>12</v>
      </c>
      <c r="AF75">
        <v>6</v>
      </c>
      <c r="AG75">
        <v>34.01</v>
      </c>
      <c r="AH75">
        <v>68.45</v>
      </c>
      <c r="AI75">
        <v>68.45</v>
      </c>
      <c r="AJ75">
        <v>28.3</v>
      </c>
      <c r="AK75">
        <v>7</v>
      </c>
      <c r="AL75">
        <v>3</v>
      </c>
    </row>
    <row r="76" spans="1:38">
      <c r="A76" t="s">
        <v>118</v>
      </c>
      <c r="B76" s="34">
        <v>259.69</v>
      </c>
      <c r="C76" s="34">
        <v>73.59</v>
      </c>
      <c r="D76" s="93">
        <f t="shared" si="1"/>
        <v>0</v>
      </c>
      <c r="E76" s="34"/>
      <c r="F76" s="34"/>
      <c r="G76" s="34"/>
      <c r="H76" s="34"/>
      <c r="I76" s="34"/>
      <c r="J76" s="37">
        <v>0.35</v>
      </c>
      <c r="K76" s="37">
        <v>0.35</v>
      </c>
      <c r="L76" s="37">
        <v>0.36</v>
      </c>
      <c r="M76">
        <v>57.58</v>
      </c>
      <c r="N76">
        <v>269.92</v>
      </c>
      <c r="O76">
        <v>100.53</v>
      </c>
      <c r="P76">
        <v>9.8800000000000008</v>
      </c>
      <c r="Q76">
        <v>36.96</v>
      </c>
      <c r="R76" s="93">
        <v>0</v>
      </c>
      <c r="S76" s="93">
        <v>0</v>
      </c>
      <c r="T76" s="93">
        <v>0</v>
      </c>
      <c r="U76">
        <v>9.92</v>
      </c>
      <c r="V76">
        <v>4.8710000000000003E-2</v>
      </c>
      <c r="W76">
        <v>8.3000000000000007</v>
      </c>
      <c r="X76">
        <v>107.5</v>
      </c>
      <c r="Y76">
        <v>35.83</v>
      </c>
      <c r="Z76">
        <v>35.840000000000003</v>
      </c>
      <c r="AA76">
        <v>9.5299999999999994</v>
      </c>
      <c r="AB76">
        <v>1.91</v>
      </c>
      <c r="AC76">
        <v>2.1</v>
      </c>
      <c r="AD76">
        <v>4</v>
      </c>
      <c r="AE76">
        <v>9</v>
      </c>
      <c r="AF76">
        <v>5</v>
      </c>
      <c r="AG76">
        <v>33.75</v>
      </c>
      <c r="AH76">
        <v>71.28</v>
      </c>
      <c r="AI76">
        <v>71.28</v>
      </c>
      <c r="AJ76">
        <v>28.3</v>
      </c>
      <c r="AK76">
        <v>4</v>
      </c>
      <c r="AL76">
        <v>1</v>
      </c>
    </row>
    <row r="77" spans="1:38">
      <c r="A77" t="s">
        <v>119</v>
      </c>
      <c r="B77" s="34">
        <v>259.69</v>
      </c>
      <c r="C77" s="34">
        <v>73.59</v>
      </c>
      <c r="D77" s="93">
        <f t="shared" si="1"/>
        <v>0</v>
      </c>
      <c r="E77" s="34"/>
      <c r="F77" s="34"/>
      <c r="G77" s="34"/>
      <c r="H77" s="34"/>
      <c r="I77" s="34"/>
      <c r="J77" s="37">
        <v>0.1</v>
      </c>
      <c r="K77" s="37">
        <v>0.1</v>
      </c>
      <c r="L77" s="37">
        <v>0.1</v>
      </c>
      <c r="M77">
        <v>57.58</v>
      </c>
      <c r="N77">
        <v>269.92</v>
      </c>
      <c r="O77">
        <v>100.53</v>
      </c>
      <c r="P77">
        <v>9.8800000000000008</v>
      </c>
      <c r="Q77">
        <v>36.53</v>
      </c>
      <c r="R77" s="93">
        <v>0</v>
      </c>
      <c r="S77" s="93">
        <v>0</v>
      </c>
      <c r="T77" s="93">
        <v>0</v>
      </c>
      <c r="U77">
        <v>9.92</v>
      </c>
      <c r="V77">
        <v>0</v>
      </c>
      <c r="W77">
        <v>8.3000000000000007</v>
      </c>
      <c r="X77">
        <v>105</v>
      </c>
      <c r="Y77">
        <v>35</v>
      </c>
      <c r="Z77">
        <v>35</v>
      </c>
      <c r="AA77">
        <v>3.98</v>
      </c>
      <c r="AB77">
        <v>0.8</v>
      </c>
      <c r="AC77">
        <v>0.74</v>
      </c>
      <c r="AD77">
        <v>3</v>
      </c>
      <c r="AE77">
        <v>7</v>
      </c>
      <c r="AF77">
        <v>3</v>
      </c>
      <c r="AG77">
        <v>33.619999999999997</v>
      </c>
      <c r="AH77">
        <v>70.72</v>
      </c>
      <c r="AI77">
        <v>70.72</v>
      </c>
      <c r="AJ77">
        <v>28.3</v>
      </c>
      <c r="AK77">
        <v>1</v>
      </c>
      <c r="AL77">
        <v>0</v>
      </c>
    </row>
    <row r="78" spans="1:38">
      <c r="A78" t="s">
        <v>120</v>
      </c>
      <c r="B78" s="34">
        <v>259.69</v>
      </c>
      <c r="C78" s="34">
        <v>73.59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57.58</v>
      </c>
      <c r="N78">
        <v>269.92</v>
      </c>
      <c r="O78">
        <v>100.53</v>
      </c>
      <c r="P78">
        <v>9.8800000000000008</v>
      </c>
      <c r="Q78">
        <v>34.950000000000003</v>
      </c>
      <c r="R78" s="93">
        <v>0</v>
      </c>
      <c r="S78" s="93">
        <v>0</v>
      </c>
      <c r="T78" s="93">
        <v>0</v>
      </c>
      <c r="U78">
        <v>9.92</v>
      </c>
      <c r="V78">
        <v>0</v>
      </c>
      <c r="W78">
        <v>8.3000000000000007</v>
      </c>
      <c r="X78">
        <v>104</v>
      </c>
      <c r="Y78">
        <v>34.67</v>
      </c>
      <c r="Z78">
        <v>34.659999999999997</v>
      </c>
      <c r="AA78">
        <v>0.42</v>
      </c>
      <c r="AB78">
        <v>0.08</v>
      </c>
      <c r="AC78">
        <v>0</v>
      </c>
      <c r="AD78">
        <v>1</v>
      </c>
      <c r="AE78">
        <v>3</v>
      </c>
      <c r="AF78">
        <v>2</v>
      </c>
      <c r="AG78">
        <v>32.840000000000003</v>
      </c>
      <c r="AH78">
        <v>69.7</v>
      </c>
      <c r="AI78">
        <v>69.7</v>
      </c>
      <c r="AJ78">
        <v>28.3</v>
      </c>
      <c r="AK78">
        <v>0</v>
      </c>
      <c r="AL78">
        <v>0</v>
      </c>
    </row>
    <row r="79" spans="1:38">
      <c r="A79" t="s">
        <v>121</v>
      </c>
      <c r="B79" s="34">
        <v>259.69</v>
      </c>
      <c r="C79" s="34">
        <v>73.59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57.58</v>
      </c>
      <c r="N79">
        <v>269.92</v>
      </c>
      <c r="O79">
        <v>100.53</v>
      </c>
      <c r="P79">
        <v>9.8800000000000008</v>
      </c>
      <c r="Q79">
        <v>18.21</v>
      </c>
      <c r="R79" s="93">
        <v>0</v>
      </c>
      <c r="S79" s="93">
        <v>0</v>
      </c>
      <c r="T79" s="93">
        <v>0</v>
      </c>
      <c r="U79">
        <v>9.5399999999999991</v>
      </c>
      <c r="V79">
        <v>0</v>
      </c>
      <c r="W79">
        <v>8.3000000000000007</v>
      </c>
      <c r="X79">
        <v>102.5</v>
      </c>
      <c r="Y79">
        <v>34.17</v>
      </c>
      <c r="Z79">
        <v>34.159999999999997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32.01</v>
      </c>
      <c r="AH79">
        <v>68.44</v>
      </c>
      <c r="AI79">
        <v>68.44</v>
      </c>
      <c r="AJ79">
        <v>28.3</v>
      </c>
      <c r="AK79">
        <v>0</v>
      </c>
      <c r="AL79">
        <v>0</v>
      </c>
    </row>
    <row r="80" spans="1:38">
      <c r="A80" t="s">
        <v>122</v>
      </c>
      <c r="B80" s="34">
        <v>259.69</v>
      </c>
      <c r="C80" s="34">
        <v>73.59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57.58</v>
      </c>
      <c r="N80">
        <v>269.92</v>
      </c>
      <c r="O80">
        <v>100.53</v>
      </c>
      <c r="P80">
        <v>9.8800000000000008</v>
      </c>
      <c r="Q80">
        <v>18.670000000000002</v>
      </c>
      <c r="R80" s="93">
        <v>0</v>
      </c>
      <c r="S80" s="93">
        <v>0</v>
      </c>
      <c r="T80" s="93">
        <v>0</v>
      </c>
      <c r="U80">
        <v>9.5399999999999991</v>
      </c>
      <c r="V80">
        <v>0</v>
      </c>
      <c r="W80">
        <v>8.3000000000000007</v>
      </c>
      <c r="X80">
        <v>97.5</v>
      </c>
      <c r="Y80">
        <v>32.5</v>
      </c>
      <c r="Z80">
        <v>32.5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31.34</v>
      </c>
      <c r="AH80">
        <v>67.180000000000007</v>
      </c>
      <c r="AI80">
        <v>67.180000000000007</v>
      </c>
      <c r="AJ80">
        <v>28.3</v>
      </c>
      <c r="AK80">
        <v>0</v>
      </c>
      <c r="AL80">
        <v>0</v>
      </c>
    </row>
    <row r="81" spans="1:38">
      <c r="A81" t="s">
        <v>123</v>
      </c>
      <c r="B81" s="34">
        <v>259.69</v>
      </c>
      <c r="C81" s="34">
        <v>73.59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57.58</v>
      </c>
      <c r="N81">
        <v>269.92</v>
      </c>
      <c r="O81">
        <v>100.53</v>
      </c>
      <c r="P81">
        <v>9.49</v>
      </c>
      <c r="Q81">
        <v>19.14</v>
      </c>
      <c r="R81" s="93">
        <v>0</v>
      </c>
      <c r="S81" s="93">
        <v>0</v>
      </c>
      <c r="T81" s="93">
        <v>0</v>
      </c>
      <c r="U81">
        <v>9.5399999999999991</v>
      </c>
      <c r="V81">
        <v>0</v>
      </c>
      <c r="W81">
        <v>8.3000000000000007</v>
      </c>
      <c r="X81">
        <v>35.01</v>
      </c>
      <c r="Y81">
        <v>11.67</v>
      </c>
      <c r="Z81">
        <v>11.67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30.67</v>
      </c>
      <c r="AH81">
        <v>26.88</v>
      </c>
      <c r="AI81">
        <v>26.88</v>
      </c>
      <c r="AJ81">
        <v>28.3</v>
      </c>
      <c r="AK81">
        <v>0</v>
      </c>
      <c r="AL81">
        <v>0</v>
      </c>
    </row>
    <row r="82" spans="1:38">
      <c r="A82" t="s">
        <v>124</v>
      </c>
      <c r="B82" s="34">
        <v>259.69</v>
      </c>
      <c r="C82" s="34">
        <v>73.59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57.58</v>
      </c>
      <c r="N82">
        <v>269.92</v>
      </c>
      <c r="O82">
        <v>100.53</v>
      </c>
      <c r="P82">
        <v>9.49</v>
      </c>
      <c r="Q82">
        <v>19.61</v>
      </c>
      <c r="R82" s="93">
        <v>0</v>
      </c>
      <c r="S82" s="93">
        <v>0</v>
      </c>
      <c r="T82" s="93">
        <v>0</v>
      </c>
      <c r="U82">
        <v>9.5399999999999991</v>
      </c>
      <c r="V82">
        <v>0</v>
      </c>
      <c r="W82">
        <v>8.3000000000000007</v>
      </c>
      <c r="X82">
        <v>34</v>
      </c>
      <c r="Y82">
        <v>11.33</v>
      </c>
      <c r="Z82">
        <v>11.34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28.67</v>
      </c>
      <c r="AH82">
        <v>26.22</v>
      </c>
      <c r="AI82">
        <v>26.22</v>
      </c>
      <c r="AJ82">
        <v>28.3</v>
      </c>
      <c r="AK82">
        <v>0</v>
      </c>
      <c r="AL82">
        <v>0</v>
      </c>
    </row>
    <row r="83" spans="1:38">
      <c r="A83" t="s">
        <v>125</v>
      </c>
      <c r="B83" s="34">
        <v>259.69</v>
      </c>
      <c r="C83" s="34">
        <v>73.59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57.58</v>
      </c>
      <c r="N83">
        <v>269.92</v>
      </c>
      <c r="O83">
        <v>100.53</v>
      </c>
      <c r="P83">
        <v>10.039999999999999</v>
      </c>
      <c r="Q83">
        <v>20.079999999999998</v>
      </c>
      <c r="R83" s="93">
        <v>0</v>
      </c>
      <c r="S83" s="93">
        <v>0</v>
      </c>
      <c r="T83" s="93">
        <v>0</v>
      </c>
      <c r="U83">
        <v>10.31</v>
      </c>
      <c r="V83">
        <v>0</v>
      </c>
      <c r="W83">
        <v>8.68</v>
      </c>
      <c r="X83">
        <v>32.51</v>
      </c>
      <c r="Y83">
        <v>10.84</v>
      </c>
      <c r="Z83">
        <v>10.83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14.48</v>
      </c>
      <c r="AH83">
        <v>25.88</v>
      </c>
      <c r="AI83">
        <v>25.88</v>
      </c>
      <c r="AJ83">
        <v>28.3</v>
      </c>
      <c r="AK83">
        <v>0</v>
      </c>
      <c r="AL83">
        <v>0</v>
      </c>
    </row>
    <row r="84" spans="1:38">
      <c r="A84" t="s">
        <v>126</v>
      </c>
      <c r="B84" s="34">
        <v>259.69</v>
      </c>
      <c r="C84" s="34">
        <v>73.59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57.58</v>
      </c>
      <c r="N84">
        <v>269.92</v>
      </c>
      <c r="O84">
        <v>100.53</v>
      </c>
      <c r="P84">
        <v>10.039999999999999</v>
      </c>
      <c r="Q84">
        <v>20.55</v>
      </c>
      <c r="R84" s="93">
        <v>0</v>
      </c>
      <c r="S84" s="93">
        <v>0</v>
      </c>
      <c r="T84" s="93">
        <v>0</v>
      </c>
      <c r="U84">
        <v>10.31</v>
      </c>
      <c r="V84">
        <v>0</v>
      </c>
      <c r="W84">
        <v>8.68</v>
      </c>
      <c r="X84">
        <v>33.51</v>
      </c>
      <c r="Y84">
        <v>11.17</v>
      </c>
      <c r="Z84">
        <v>11.17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12.07</v>
      </c>
      <c r="AH84">
        <v>25.55</v>
      </c>
      <c r="AI84">
        <v>25.55</v>
      </c>
      <c r="AJ84">
        <v>28.3</v>
      </c>
      <c r="AK84">
        <v>0</v>
      </c>
      <c r="AL84">
        <v>0</v>
      </c>
    </row>
    <row r="85" spans="1:38">
      <c r="A85" t="s">
        <v>127</v>
      </c>
      <c r="B85" s="34">
        <v>259.69</v>
      </c>
      <c r="C85" s="34">
        <v>73.59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57.58</v>
      </c>
      <c r="N85">
        <v>269.92</v>
      </c>
      <c r="O85">
        <v>100.53</v>
      </c>
      <c r="P85">
        <v>10.039999999999999</v>
      </c>
      <c r="Q85">
        <v>21.01</v>
      </c>
      <c r="R85" s="93">
        <v>0</v>
      </c>
      <c r="S85" s="93">
        <v>0</v>
      </c>
      <c r="T85" s="93">
        <v>0</v>
      </c>
      <c r="U85">
        <v>10.31</v>
      </c>
      <c r="V85">
        <v>0</v>
      </c>
      <c r="W85">
        <v>8.68</v>
      </c>
      <c r="X85">
        <v>34.01</v>
      </c>
      <c r="Y85">
        <v>11.34</v>
      </c>
      <c r="Z85">
        <v>11.33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10.77</v>
      </c>
      <c r="AH85">
        <v>25.18</v>
      </c>
      <c r="AI85">
        <v>25.18</v>
      </c>
      <c r="AJ85">
        <v>28.3</v>
      </c>
      <c r="AK85">
        <v>0</v>
      </c>
      <c r="AL85">
        <v>0</v>
      </c>
    </row>
    <row r="86" spans="1:38">
      <c r="A86" t="s">
        <v>128</v>
      </c>
      <c r="B86" s="34">
        <v>259.69</v>
      </c>
      <c r="C86" s="34">
        <v>73.59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57.58</v>
      </c>
      <c r="N86">
        <v>269.92</v>
      </c>
      <c r="O86">
        <v>100.53</v>
      </c>
      <c r="P86">
        <v>10.039999999999999</v>
      </c>
      <c r="Q86">
        <v>11.89</v>
      </c>
      <c r="R86" s="93">
        <v>0</v>
      </c>
      <c r="S86" s="93">
        <v>0</v>
      </c>
      <c r="T86" s="93">
        <v>0</v>
      </c>
      <c r="U86">
        <v>10.31</v>
      </c>
      <c r="V86">
        <v>0</v>
      </c>
      <c r="W86">
        <v>8.68</v>
      </c>
      <c r="X86">
        <v>35.71</v>
      </c>
      <c r="Y86">
        <v>11.9</v>
      </c>
      <c r="Z86">
        <v>11.91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9.8699999999999992</v>
      </c>
      <c r="AH86">
        <v>24.85</v>
      </c>
      <c r="AI86">
        <v>24.85</v>
      </c>
      <c r="AJ86">
        <v>28.3</v>
      </c>
      <c r="AK86">
        <v>0</v>
      </c>
      <c r="AL86">
        <v>0</v>
      </c>
    </row>
    <row r="87" spans="1:38">
      <c r="A87" t="s">
        <v>129</v>
      </c>
      <c r="B87" s="34">
        <v>259.69</v>
      </c>
      <c r="C87" s="34">
        <v>73.59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57.58</v>
      </c>
      <c r="N87">
        <v>269.92</v>
      </c>
      <c r="O87">
        <v>100.53</v>
      </c>
      <c r="P87">
        <v>10.039999999999999</v>
      </c>
      <c r="Q87">
        <v>12.2</v>
      </c>
      <c r="R87" s="93">
        <v>0</v>
      </c>
      <c r="S87" s="93">
        <v>0</v>
      </c>
      <c r="T87" s="93">
        <v>0</v>
      </c>
      <c r="U87">
        <v>10.31</v>
      </c>
      <c r="V87">
        <v>0</v>
      </c>
      <c r="W87">
        <v>8.49</v>
      </c>
      <c r="X87">
        <v>37.409999999999997</v>
      </c>
      <c r="Y87">
        <v>12.47</v>
      </c>
      <c r="Z87">
        <v>12.47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9.0500000000000007</v>
      </c>
      <c r="AH87">
        <v>24.41</v>
      </c>
      <c r="AI87">
        <v>24.41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259.69</v>
      </c>
      <c r="C88" s="34">
        <v>73.59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57.58</v>
      </c>
      <c r="N88">
        <v>269.92</v>
      </c>
      <c r="O88">
        <v>100.53</v>
      </c>
      <c r="P88">
        <v>10.039999999999999</v>
      </c>
      <c r="Q88">
        <v>12.4</v>
      </c>
      <c r="R88" s="93">
        <v>0</v>
      </c>
      <c r="S88" s="93">
        <v>0</v>
      </c>
      <c r="T88" s="93">
        <v>0</v>
      </c>
      <c r="U88">
        <v>10.31</v>
      </c>
      <c r="V88">
        <v>0</v>
      </c>
      <c r="W88">
        <v>8.49</v>
      </c>
      <c r="X88">
        <v>61.62</v>
      </c>
      <c r="Y88">
        <v>20.54</v>
      </c>
      <c r="Z88">
        <v>20.55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18.670000000000002</v>
      </c>
      <c r="AH88">
        <v>24.18</v>
      </c>
      <c r="AI88">
        <v>24.18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259.69</v>
      </c>
      <c r="C89" s="34">
        <v>73.59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57.58</v>
      </c>
      <c r="N89">
        <v>269.92</v>
      </c>
      <c r="O89">
        <v>100.53</v>
      </c>
      <c r="P89">
        <v>10.039999999999999</v>
      </c>
      <c r="Q89">
        <v>12.6</v>
      </c>
      <c r="R89" s="93">
        <v>0</v>
      </c>
      <c r="S89" s="93">
        <v>0</v>
      </c>
      <c r="T89" s="93">
        <v>0</v>
      </c>
      <c r="U89">
        <v>10.31</v>
      </c>
      <c r="V89">
        <v>0</v>
      </c>
      <c r="W89">
        <v>8.49</v>
      </c>
      <c r="X89">
        <v>60.6</v>
      </c>
      <c r="Y89">
        <v>20.2</v>
      </c>
      <c r="Z89">
        <v>20.2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17.73</v>
      </c>
      <c r="AH89">
        <v>40.700000000000003</v>
      </c>
      <c r="AI89">
        <v>40.700000000000003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259.69</v>
      </c>
      <c r="C90" s="34">
        <v>73.59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57.58</v>
      </c>
      <c r="N90">
        <v>269.92</v>
      </c>
      <c r="O90">
        <v>100.53</v>
      </c>
      <c r="P90">
        <v>10.039999999999999</v>
      </c>
      <c r="Q90">
        <v>12.68</v>
      </c>
      <c r="R90" s="93">
        <v>0</v>
      </c>
      <c r="S90" s="93">
        <v>0</v>
      </c>
      <c r="T90" s="93">
        <v>0</v>
      </c>
      <c r="U90">
        <v>10.31</v>
      </c>
      <c r="V90">
        <v>0</v>
      </c>
      <c r="W90">
        <v>8.49</v>
      </c>
      <c r="X90">
        <v>58.01</v>
      </c>
      <c r="Y90">
        <v>19.34</v>
      </c>
      <c r="Z90">
        <v>19.329999999999998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16.75</v>
      </c>
      <c r="AH90">
        <v>41.16</v>
      </c>
      <c r="AI90">
        <v>41.16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259.69</v>
      </c>
      <c r="C91" s="34">
        <v>73.59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57.58</v>
      </c>
      <c r="N91">
        <v>269.92</v>
      </c>
      <c r="O91">
        <v>100.53</v>
      </c>
      <c r="P91">
        <v>10.039999999999999</v>
      </c>
      <c r="Q91">
        <v>7.4</v>
      </c>
      <c r="R91" s="93">
        <v>0</v>
      </c>
      <c r="S91" s="93">
        <v>0</v>
      </c>
      <c r="T91" s="93">
        <v>0</v>
      </c>
      <c r="U91">
        <v>9.92</v>
      </c>
      <c r="V91">
        <v>0</v>
      </c>
      <c r="W91">
        <v>8.3000000000000007</v>
      </c>
      <c r="X91">
        <v>57.01</v>
      </c>
      <c r="Y91">
        <v>19</v>
      </c>
      <c r="Z91">
        <v>19.010000000000002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16.010000000000002</v>
      </c>
      <c r="AH91">
        <v>41.36</v>
      </c>
      <c r="AI91">
        <v>41.36</v>
      </c>
      <c r="AJ91">
        <v>29.45</v>
      </c>
      <c r="AK91">
        <v>0</v>
      </c>
      <c r="AL91">
        <v>0</v>
      </c>
    </row>
    <row r="92" spans="1:38">
      <c r="A92" t="s">
        <v>134</v>
      </c>
      <c r="B92" s="34">
        <v>259.69</v>
      </c>
      <c r="C92" s="34">
        <v>73.59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57.58</v>
      </c>
      <c r="N92">
        <v>269.92</v>
      </c>
      <c r="O92">
        <v>100.53</v>
      </c>
      <c r="P92">
        <v>10.039999999999999</v>
      </c>
      <c r="Q92">
        <v>7.4</v>
      </c>
      <c r="R92" s="93">
        <v>0</v>
      </c>
      <c r="S92" s="93">
        <v>0</v>
      </c>
      <c r="T92" s="93">
        <v>0</v>
      </c>
      <c r="U92">
        <v>9.92</v>
      </c>
      <c r="V92">
        <v>0</v>
      </c>
      <c r="W92">
        <v>8.3000000000000007</v>
      </c>
      <c r="X92">
        <v>55.51</v>
      </c>
      <c r="Y92">
        <v>18.5</v>
      </c>
      <c r="Z92">
        <v>18.510000000000002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15.67</v>
      </c>
      <c r="AH92">
        <v>42.5</v>
      </c>
      <c r="AI92">
        <v>42.5</v>
      </c>
      <c r="AJ92">
        <v>29.45</v>
      </c>
      <c r="AK92">
        <v>0</v>
      </c>
      <c r="AL92">
        <v>0</v>
      </c>
    </row>
    <row r="93" spans="1:38">
      <c r="A93" t="s">
        <v>135</v>
      </c>
      <c r="B93" s="34">
        <v>259.69</v>
      </c>
      <c r="C93" s="34">
        <v>73.59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57.58</v>
      </c>
      <c r="N93">
        <v>269.92</v>
      </c>
      <c r="O93">
        <v>100.53</v>
      </c>
      <c r="P93">
        <v>9.81</v>
      </c>
      <c r="Q93">
        <v>7.4</v>
      </c>
      <c r="R93" s="93">
        <v>0</v>
      </c>
      <c r="S93" s="93">
        <v>0</v>
      </c>
      <c r="T93" s="93">
        <v>0</v>
      </c>
      <c r="U93">
        <v>9.92</v>
      </c>
      <c r="V93">
        <v>0</v>
      </c>
      <c r="W93">
        <v>8.3000000000000007</v>
      </c>
      <c r="X93">
        <v>55.01</v>
      </c>
      <c r="Y93">
        <v>18.34</v>
      </c>
      <c r="Z93">
        <v>18.329999999999998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14.51</v>
      </c>
      <c r="AH93">
        <v>21.83</v>
      </c>
      <c r="AI93">
        <v>21.83</v>
      </c>
      <c r="AJ93">
        <v>29.45</v>
      </c>
      <c r="AK93">
        <v>0</v>
      </c>
      <c r="AL93">
        <v>0</v>
      </c>
    </row>
    <row r="94" spans="1:38">
      <c r="A94" t="s">
        <v>136</v>
      </c>
      <c r="B94" s="34">
        <v>259.69</v>
      </c>
      <c r="C94" s="34">
        <v>73.59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57.58</v>
      </c>
      <c r="N94">
        <v>269.92</v>
      </c>
      <c r="O94">
        <v>100.53</v>
      </c>
      <c r="P94">
        <v>9.81</v>
      </c>
      <c r="Q94">
        <v>7.4</v>
      </c>
      <c r="R94" s="93">
        <v>0</v>
      </c>
      <c r="S94" s="93">
        <v>0</v>
      </c>
      <c r="T94" s="93">
        <v>0</v>
      </c>
      <c r="U94">
        <v>9.92</v>
      </c>
      <c r="V94">
        <v>0</v>
      </c>
      <c r="W94">
        <v>8.3000000000000007</v>
      </c>
      <c r="X94">
        <v>39.36</v>
      </c>
      <c r="Y94">
        <v>13.12</v>
      </c>
      <c r="Z94">
        <v>13.12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11.08</v>
      </c>
      <c r="AH94">
        <v>22.39</v>
      </c>
      <c r="AI94">
        <v>22.39</v>
      </c>
      <c r="AJ94">
        <v>29.45</v>
      </c>
      <c r="AK94">
        <v>0</v>
      </c>
      <c r="AL94">
        <v>0</v>
      </c>
    </row>
    <row r="95" spans="1:38">
      <c r="A95" t="s">
        <v>137</v>
      </c>
      <c r="B95" s="34">
        <v>259.69</v>
      </c>
      <c r="C95" s="34">
        <v>73.59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57.58</v>
      </c>
      <c r="N95">
        <v>269.92</v>
      </c>
      <c r="O95">
        <v>100.53</v>
      </c>
      <c r="P95">
        <v>10.039999999999999</v>
      </c>
      <c r="Q95">
        <v>7.4</v>
      </c>
      <c r="R95" s="93">
        <v>0</v>
      </c>
      <c r="S95" s="93">
        <v>0</v>
      </c>
      <c r="T95" s="93">
        <v>0</v>
      </c>
      <c r="U95">
        <v>9.92</v>
      </c>
      <c r="V95">
        <v>0</v>
      </c>
      <c r="W95">
        <v>8.1199999999999992</v>
      </c>
      <c r="X95">
        <v>39.36</v>
      </c>
      <c r="Y95">
        <v>13.12</v>
      </c>
      <c r="Z95">
        <v>13.12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11.34</v>
      </c>
      <c r="AH95">
        <v>23.91</v>
      </c>
      <c r="AI95">
        <v>23.91</v>
      </c>
      <c r="AJ95">
        <v>29.5</v>
      </c>
      <c r="AK95">
        <v>0</v>
      </c>
      <c r="AL95">
        <v>0</v>
      </c>
    </row>
    <row r="96" spans="1:38">
      <c r="A96" t="s">
        <v>138</v>
      </c>
      <c r="B96" s="34">
        <v>259.69</v>
      </c>
      <c r="C96" s="34">
        <v>73.59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57.58</v>
      </c>
      <c r="N96">
        <v>269.92</v>
      </c>
      <c r="O96">
        <v>100.53</v>
      </c>
      <c r="P96">
        <v>10.039999999999999</v>
      </c>
      <c r="Q96">
        <v>7.4</v>
      </c>
      <c r="R96" s="93">
        <v>0</v>
      </c>
      <c r="S96" s="93">
        <v>0</v>
      </c>
      <c r="T96" s="93">
        <v>0</v>
      </c>
      <c r="U96">
        <v>9.92</v>
      </c>
      <c r="V96">
        <v>0</v>
      </c>
      <c r="W96">
        <v>8.1199999999999992</v>
      </c>
      <c r="X96">
        <v>39.72</v>
      </c>
      <c r="Y96">
        <v>13.24</v>
      </c>
      <c r="Z96">
        <v>13.24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11.34</v>
      </c>
      <c r="AH96">
        <v>24.04</v>
      </c>
      <c r="AI96">
        <v>24.04</v>
      </c>
      <c r="AJ96">
        <v>29.5</v>
      </c>
      <c r="AK96">
        <v>0</v>
      </c>
      <c r="AL96">
        <v>0</v>
      </c>
    </row>
    <row r="97" spans="1:50">
      <c r="A97" t="s">
        <v>139</v>
      </c>
      <c r="B97" s="34">
        <v>259.69</v>
      </c>
      <c r="C97" s="34">
        <v>73.59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57.58</v>
      </c>
      <c r="N97">
        <v>269.92</v>
      </c>
      <c r="O97">
        <v>100.53</v>
      </c>
      <c r="P97">
        <v>10.039999999999999</v>
      </c>
      <c r="Q97">
        <v>7.4</v>
      </c>
      <c r="R97" s="93">
        <v>0</v>
      </c>
      <c r="S97" s="93">
        <v>0</v>
      </c>
      <c r="T97" s="93">
        <v>0</v>
      </c>
      <c r="U97">
        <v>9.92</v>
      </c>
      <c r="V97">
        <v>0</v>
      </c>
      <c r="W97">
        <v>8.1199999999999992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7.52</v>
      </c>
      <c r="AH97">
        <v>15</v>
      </c>
      <c r="AI97">
        <v>15</v>
      </c>
      <c r="AJ97">
        <v>29.5</v>
      </c>
      <c r="AK97">
        <v>0</v>
      </c>
      <c r="AL97">
        <v>0</v>
      </c>
    </row>
    <row r="98" spans="1:50">
      <c r="A98" t="s">
        <v>140</v>
      </c>
      <c r="B98" s="34">
        <v>259.69</v>
      </c>
      <c r="C98" s="34">
        <v>73.59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57.58</v>
      </c>
      <c r="N98">
        <v>269.92</v>
      </c>
      <c r="O98">
        <v>100.53</v>
      </c>
      <c r="P98">
        <v>10.039999999999999</v>
      </c>
      <c r="Q98">
        <v>7.4</v>
      </c>
      <c r="R98" s="93">
        <v>0</v>
      </c>
      <c r="S98" s="93">
        <v>0</v>
      </c>
      <c r="T98" s="93">
        <v>0</v>
      </c>
      <c r="U98">
        <v>9.92</v>
      </c>
      <c r="V98">
        <v>0</v>
      </c>
      <c r="W98">
        <v>8.1199999999999992</v>
      </c>
      <c r="X98">
        <v>23.5</v>
      </c>
      <c r="Y98">
        <v>7.83</v>
      </c>
      <c r="Z98">
        <v>7.84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8.33</v>
      </c>
      <c r="AH98">
        <v>15</v>
      </c>
      <c r="AI98">
        <v>15</v>
      </c>
      <c r="AJ98">
        <v>29.5</v>
      </c>
      <c r="AK98">
        <v>0</v>
      </c>
      <c r="AL98">
        <v>0</v>
      </c>
    </row>
    <row r="99" spans="1:50">
      <c r="A99" t="s">
        <v>141</v>
      </c>
      <c r="B99" s="34">
        <f>SUM(B3:B98)/4000</f>
        <v>5.3762074999999943</v>
      </c>
      <c r="C99" s="34">
        <f t="shared" ref="C99:P99" si="2">SUM(C3:C98)/4000</f>
        <v>1.5437750000000021</v>
      </c>
      <c r="D99" s="93">
        <f t="shared" ref="D99" si="3">SUM(D3:D98)/4000</f>
        <v>1.0259550000000002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7.6527500000000026E-2</v>
      </c>
      <c r="K99" s="37">
        <f t="shared" si="2"/>
        <v>7.6527500000000026E-2</v>
      </c>
      <c r="L99" s="37">
        <f t="shared" si="2"/>
        <v>7.8432500000000016E-2</v>
      </c>
      <c r="M99">
        <f t="shared" si="2"/>
        <v>1.229504999999999</v>
      </c>
      <c r="N99">
        <f t="shared" si="2"/>
        <v>6.4780799999999852</v>
      </c>
      <c r="O99">
        <f t="shared" si="2"/>
        <v>2.0292799999999978</v>
      </c>
      <c r="P99">
        <f t="shared" si="2"/>
        <v>0.225185</v>
      </c>
      <c r="Q99">
        <f t="shared" ref="Q99:AF99" si="5">SUM(Q3:Q98)/4000</f>
        <v>0.34520000000000023</v>
      </c>
      <c r="R99" s="93">
        <f t="shared" si="5"/>
        <v>0.33483249999999992</v>
      </c>
      <c r="S99" s="93">
        <f t="shared" si="5"/>
        <v>0.3372675</v>
      </c>
      <c r="T99" s="93">
        <f t="shared" si="5"/>
        <v>0.35385500000000014</v>
      </c>
      <c r="U99">
        <f t="shared" si="5"/>
        <v>0.23001999999999986</v>
      </c>
      <c r="V99">
        <f t="shared" si="5"/>
        <v>0.74110316600000004</v>
      </c>
      <c r="W99">
        <f t="shared" si="5"/>
        <v>0.17703999999999978</v>
      </c>
      <c r="X99">
        <f t="shared" si="5"/>
        <v>1.6177525000000001</v>
      </c>
      <c r="Y99">
        <f t="shared" si="5"/>
        <v>0.53925500000000015</v>
      </c>
      <c r="Z99">
        <f t="shared" si="5"/>
        <v>0.53924000000000027</v>
      </c>
      <c r="AA99">
        <f t="shared" si="5"/>
        <v>1.3080250000000002</v>
      </c>
      <c r="AB99">
        <f t="shared" si="5"/>
        <v>0.26160000000000005</v>
      </c>
      <c r="AC99">
        <f t="shared" si="5"/>
        <v>0.43175999999999998</v>
      </c>
      <c r="AD99">
        <f t="shared" si="5"/>
        <v>0.19097500000000003</v>
      </c>
      <c r="AE99">
        <f t="shared" si="5"/>
        <v>0.35975000000000001</v>
      </c>
      <c r="AF99">
        <f t="shared" si="5"/>
        <v>0.180755</v>
      </c>
      <c r="AG99">
        <f t="shared" ref="AG99:AM99" si="6">SUM(AG3:AG98)/4000</f>
        <v>0.48481999999999986</v>
      </c>
      <c r="AH99">
        <f t="shared" si="6"/>
        <v>1.1580749999999997</v>
      </c>
      <c r="AI99">
        <f t="shared" si="6"/>
        <v>1.1580749999999997</v>
      </c>
      <c r="AJ99">
        <f t="shared" si="6"/>
        <v>0.6860100000000009</v>
      </c>
      <c r="AK99">
        <f t="shared" si="6"/>
        <v>0.76085750000000008</v>
      </c>
      <c r="AL99">
        <f t="shared" si="6"/>
        <v>0.32272749999999994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45187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512.33399842770564</v>
      </c>
      <c r="L3">
        <v>8.6172614081739507</v>
      </c>
      <c r="M3">
        <v>63.771661569826705</v>
      </c>
      <c r="N3">
        <v>51.882884174311926</v>
      </c>
      <c r="O3">
        <v>73.284491121081899</v>
      </c>
      <c r="P3">
        <v>20.162427214220045</v>
      </c>
      <c r="Q3">
        <v>8.7764169440242057</v>
      </c>
      <c r="R3">
        <v>18.614312509216028</v>
      </c>
      <c r="S3">
        <v>11.587800448430491</v>
      </c>
      <c r="T3">
        <v>0</v>
      </c>
      <c r="U3">
        <v>40.710275584573331</v>
      </c>
      <c r="V3">
        <v>6.2558436815193579</v>
      </c>
      <c r="W3">
        <v>13.597739818243015</v>
      </c>
      <c r="X3">
        <v>64.791421646535284</v>
      </c>
      <c r="Y3">
        <v>0</v>
      </c>
      <c r="Z3">
        <v>0</v>
      </c>
      <c r="AA3">
        <v>12.318788766731524</v>
      </c>
      <c r="AB3">
        <v>17.351255999999996</v>
      </c>
      <c r="AC3">
        <v>12.764903812156431</v>
      </c>
      <c r="AD3">
        <v>0</v>
      </c>
      <c r="AE3">
        <v>21.712782000000004</v>
      </c>
      <c r="AF3">
        <v>6.1515000000000004</v>
      </c>
      <c r="AG3">
        <v>27.466524959999997</v>
      </c>
      <c r="AH3">
        <v>51.366119999999995</v>
      </c>
      <c r="AI3">
        <v>0</v>
      </c>
      <c r="AJ3">
        <v>0</v>
      </c>
      <c r="AK3">
        <v>22.407480000000003</v>
      </c>
      <c r="AL3">
        <v>64.150599999999997</v>
      </c>
      <c r="AM3">
        <v>0</v>
      </c>
      <c r="AN3">
        <v>0</v>
      </c>
      <c r="AO3">
        <v>6.4562399999999993</v>
      </c>
      <c r="AP3">
        <v>5.8513940033480063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1160.604251178248</v>
      </c>
      <c r="DN3">
        <v>48.737072911849751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512.33399842770564</v>
      </c>
      <c r="L4">
        <v>9.4196921325009644</v>
      </c>
      <c r="M4">
        <v>63.771661569826705</v>
      </c>
      <c r="N4">
        <v>51.882884174311926</v>
      </c>
      <c r="O4">
        <v>73.284491121081899</v>
      </c>
      <c r="P4">
        <v>20.162427214220045</v>
      </c>
      <c r="Q4">
        <v>8.7764169440242057</v>
      </c>
      <c r="R4">
        <v>18.614312509216028</v>
      </c>
      <c r="S4">
        <v>11.587800448430491</v>
      </c>
      <c r="T4">
        <v>0</v>
      </c>
      <c r="U4">
        <v>40.710275584573331</v>
      </c>
      <c r="V4">
        <v>6.2558436815193579</v>
      </c>
      <c r="W4">
        <v>13.597739818243015</v>
      </c>
      <c r="X4">
        <v>64.791421646535284</v>
      </c>
      <c r="Y4">
        <v>0</v>
      </c>
      <c r="Z4">
        <v>0</v>
      </c>
      <c r="AA4">
        <v>12.318788766731524</v>
      </c>
      <c r="AB4">
        <v>17.351255999999996</v>
      </c>
      <c r="AC4">
        <v>12.764903812156431</v>
      </c>
      <c r="AD4">
        <v>0</v>
      </c>
      <c r="AE4">
        <v>21.712782000000004</v>
      </c>
      <c r="AF4">
        <v>6.1515000000000004</v>
      </c>
      <c r="AG4">
        <v>27.466524959999997</v>
      </c>
      <c r="AH4">
        <v>51.366119999999995</v>
      </c>
      <c r="AI4">
        <v>0</v>
      </c>
      <c r="AJ4">
        <v>0</v>
      </c>
      <c r="AK4">
        <v>22.407480000000003</v>
      </c>
      <c r="AL4">
        <v>64.150599999999997</v>
      </c>
      <c r="AM4">
        <v>0</v>
      </c>
      <c r="AN4">
        <v>0</v>
      </c>
      <c r="AO4">
        <v>6.4562399999999993</v>
      </c>
      <c r="AP4">
        <v>5.8513940033480063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1161.3743439333828</v>
      </c>
      <c r="DN4">
        <v>48.769410881041978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512.33353616057582</v>
      </c>
      <c r="L5">
        <v>9.4196235987796069</v>
      </c>
      <c r="M5">
        <v>63.771661569826705</v>
      </c>
      <c r="N5">
        <v>51.882884174311926</v>
      </c>
      <c r="O5">
        <v>73.284491121081899</v>
      </c>
      <c r="P5">
        <v>20.162427214220045</v>
      </c>
      <c r="Q5">
        <v>8.7764169440242057</v>
      </c>
      <c r="R5">
        <v>18.614312509216028</v>
      </c>
      <c r="S5">
        <v>11.587800448430491</v>
      </c>
      <c r="T5">
        <v>0</v>
      </c>
      <c r="U5">
        <v>40.710275584573331</v>
      </c>
      <c r="V5">
        <v>6.2558436815193579</v>
      </c>
      <c r="W5">
        <v>13.597739818243015</v>
      </c>
      <c r="X5">
        <v>64.791421646535284</v>
      </c>
      <c r="Y5">
        <v>0</v>
      </c>
      <c r="Z5">
        <v>0</v>
      </c>
      <c r="AA5">
        <v>12.318788766731524</v>
      </c>
      <c r="AB5">
        <v>17.351255999999996</v>
      </c>
      <c r="AC5">
        <v>12.764903812156431</v>
      </c>
      <c r="AD5">
        <v>0</v>
      </c>
      <c r="AE5">
        <v>21.712782000000004</v>
      </c>
      <c r="AF5">
        <v>6.1515000000000004</v>
      </c>
      <c r="AG5">
        <v>27.466524959999997</v>
      </c>
      <c r="AH5">
        <v>51.366119999999995</v>
      </c>
      <c r="AI5">
        <v>0</v>
      </c>
      <c r="AJ5">
        <v>0</v>
      </c>
      <c r="AK5">
        <v>22.407480000000003</v>
      </c>
      <c r="AL5">
        <v>64.150599999999997</v>
      </c>
      <c r="AM5">
        <v>0</v>
      </c>
      <c r="AN5">
        <v>0</v>
      </c>
      <c r="AO5">
        <v>6.4562399999999993</v>
      </c>
      <c r="AP5">
        <v>5.8513940033480063</v>
      </c>
      <c r="AQ5">
        <v>31.442399999999996</v>
      </c>
      <c r="AR5">
        <v>3.8791999999999995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1144.6209273616041</v>
      </c>
      <c r="DN5">
        <v>48.065896651969538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512.33930671723556</v>
      </c>
      <c r="L6">
        <v>9.4198201156848409</v>
      </c>
      <c r="M6">
        <v>63.771661569826705</v>
      </c>
      <c r="N6">
        <v>51.882884174311926</v>
      </c>
      <c r="O6">
        <v>73.284491121081899</v>
      </c>
      <c r="P6">
        <v>20.162427214220045</v>
      </c>
      <c r="Q6">
        <v>8.7764169440242057</v>
      </c>
      <c r="R6">
        <v>18.614312509216028</v>
      </c>
      <c r="S6">
        <v>11.587800448430491</v>
      </c>
      <c r="T6">
        <v>0</v>
      </c>
      <c r="U6">
        <v>40.710275584573331</v>
      </c>
      <c r="V6">
        <v>6.2558436815193579</v>
      </c>
      <c r="W6">
        <v>13.597739818243015</v>
      </c>
      <c r="X6">
        <v>64.791421646535284</v>
      </c>
      <c r="Y6">
        <v>0</v>
      </c>
      <c r="Z6">
        <v>0</v>
      </c>
      <c r="AA6">
        <v>12.318788766731524</v>
      </c>
      <c r="AB6">
        <v>17.351255999999996</v>
      </c>
      <c r="AC6">
        <v>12.764903812156431</v>
      </c>
      <c r="AD6">
        <v>0</v>
      </c>
      <c r="AE6">
        <v>21.712782000000004</v>
      </c>
      <c r="AF6">
        <v>6.1515000000000004</v>
      </c>
      <c r="AG6">
        <v>27.466524959999997</v>
      </c>
      <c r="AH6">
        <v>51.366119999999995</v>
      </c>
      <c r="AI6">
        <v>0</v>
      </c>
      <c r="AJ6">
        <v>0</v>
      </c>
      <c r="AK6">
        <v>22.407480000000003</v>
      </c>
      <c r="AL6">
        <v>64.150599999999997</v>
      </c>
      <c r="AM6">
        <v>0</v>
      </c>
      <c r="AN6">
        <v>0</v>
      </c>
      <c r="AO6">
        <v>6.4562399999999993</v>
      </c>
      <c r="AP6">
        <v>5.8513940033480063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1134.568230362901</v>
      </c>
      <c r="DN6">
        <v>47.643760724237865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512.33930671723556</v>
      </c>
      <c r="L7">
        <v>9.4717324446980697</v>
      </c>
      <c r="M7">
        <v>63.771661569826705</v>
      </c>
      <c r="N7">
        <v>51.882884174311926</v>
      </c>
      <c r="O7">
        <v>73.284491121081899</v>
      </c>
      <c r="P7">
        <v>20.162427214220045</v>
      </c>
      <c r="Q7">
        <v>8.7764169440242057</v>
      </c>
      <c r="R7">
        <v>18.614312509216028</v>
      </c>
      <c r="S7">
        <v>11.587800448430491</v>
      </c>
      <c r="T7">
        <v>0</v>
      </c>
      <c r="U7">
        <v>40.710275584573331</v>
      </c>
      <c r="V7">
        <v>6.2558436815193579</v>
      </c>
      <c r="W7">
        <v>13.597739818243015</v>
      </c>
      <c r="X7">
        <v>64.791421646535284</v>
      </c>
      <c r="Y7">
        <v>0</v>
      </c>
      <c r="Z7">
        <v>0</v>
      </c>
      <c r="AA7">
        <v>12.318788766731524</v>
      </c>
      <c r="AB7">
        <v>17.351255999999996</v>
      </c>
      <c r="AC7">
        <v>12.764903812156431</v>
      </c>
      <c r="AD7">
        <v>0</v>
      </c>
      <c r="AE7">
        <v>21.712782000000004</v>
      </c>
      <c r="AF7">
        <v>6.1515000000000004</v>
      </c>
      <c r="AG7">
        <v>27.466524959999997</v>
      </c>
      <c r="AH7">
        <v>51.366119999999995</v>
      </c>
      <c r="AI7">
        <v>0</v>
      </c>
      <c r="AJ7">
        <v>0</v>
      </c>
      <c r="AK7">
        <v>22.407480000000003</v>
      </c>
      <c r="AL7">
        <v>64.150599999999997</v>
      </c>
      <c r="AM7">
        <v>0</v>
      </c>
      <c r="AN7">
        <v>0</v>
      </c>
      <c r="AO7">
        <v>6.4562399999999993</v>
      </c>
      <c r="AP7">
        <v>5.8513940033480063</v>
      </c>
      <c r="AQ7">
        <v>20.961600000000004</v>
      </c>
      <c r="AR7">
        <v>3.8791999999999995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1125.5461984927829</v>
      </c>
      <c r="DN7">
        <v>47.26490492336908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512.33930671723556</v>
      </c>
      <c r="L8">
        <v>9.4195507912200096</v>
      </c>
      <c r="M8">
        <v>63.771661569826705</v>
      </c>
      <c r="N8">
        <v>51.882884174311926</v>
      </c>
      <c r="O8">
        <v>73.284491121081899</v>
      </c>
      <c r="P8">
        <v>20.162427214220045</v>
      </c>
      <c r="Q8">
        <v>8.7764169440242057</v>
      </c>
      <c r="R8">
        <v>18.614312509216028</v>
      </c>
      <c r="S8">
        <v>11.587800448430491</v>
      </c>
      <c r="T8">
        <v>0</v>
      </c>
      <c r="U8">
        <v>40.710275584573331</v>
      </c>
      <c r="V8">
        <v>6.2558436815193579</v>
      </c>
      <c r="W8">
        <v>13.597739818243015</v>
      </c>
      <c r="X8">
        <v>64.791421646535284</v>
      </c>
      <c r="Y8">
        <v>0</v>
      </c>
      <c r="Z8">
        <v>0</v>
      </c>
      <c r="AA8">
        <v>12.318788766731524</v>
      </c>
      <c r="AB8">
        <v>17.351255999999996</v>
      </c>
      <c r="AC8">
        <v>12.764903812156431</v>
      </c>
      <c r="AD8">
        <v>0</v>
      </c>
      <c r="AE8">
        <v>21.712782000000004</v>
      </c>
      <c r="AF8">
        <v>6.1515000000000004</v>
      </c>
      <c r="AG8">
        <v>27.466524959999997</v>
      </c>
      <c r="AH8">
        <v>51.366119999999995</v>
      </c>
      <c r="AI8">
        <v>0</v>
      </c>
      <c r="AJ8">
        <v>0</v>
      </c>
      <c r="AK8">
        <v>22.407480000000003</v>
      </c>
      <c r="AL8">
        <v>64.150599999999997</v>
      </c>
      <c r="AM8">
        <v>0</v>
      </c>
      <c r="AN8">
        <v>0</v>
      </c>
      <c r="AO8">
        <v>6.4562399999999993</v>
      </c>
      <c r="AP8">
        <v>5.8513940033480063</v>
      </c>
      <c r="AQ8">
        <v>11.572550000000001</v>
      </c>
      <c r="AR8">
        <v>3.8791999999999995</v>
      </c>
      <c r="AS8">
        <v>4.4309999999999992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1116.2019530839329</v>
      </c>
      <c r="DN8">
        <v>46.872518678741038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512.33839717653882</v>
      </c>
      <c r="L9">
        <v>9.5757181582761017</v>
      </c>
      <c r="M9">
        <v>63.771661569826705</v>
      </c>
      <c r="N9">
        <v>51.882884174311926</v>
      </c>
      <c r="O9">
        <v>73.284491121081899</v>
      </c>
      <c r="P9">
        <v>20.299898580121706</v>
      </c>
      <c r="Q9">
        <v>8.7764169440242057</v>
      </c>
      <c r="R9">
        <v>18.614267849985684</v>
      </c>
      <c r="S9">
        <v>11.587800448430491</v>
      </c>
      <c r="T9">
        <v>0</v>
      </c>
      <c r="U9">
        <v>40.710275584573331</v>
      </c>
      <c r="V9">
        <v>6.2558436815193579</v>
      </c>
      <c r="W9">
        <v>13.597739818243017</v>
      </c>
      <c r="X9">
        <v>64.791421646535284</v>
      </c>
      <c r="Y9">
        <v>0</v>
      </c>
      <c r="Z9">
        <v>0</v>
      </c>
      <c r="AA9">
        <v>12.318788766731524</v>
      </c>
      <c r="AB9">
        <v>17.351255999999996</v>
      </c>
      <c r="AC9">
        <v>12.764903812156431</v>
      </c>
      <c r="AD9">
        <v>0</v>
      </c>
      <c r="AE9">
        <v>21.712782000000004</v>
      </c>
      <c r="AF9">
        <v>6.1515000000000004</v>
      </c>
      <c r="AG9">
        <v>27.466524959999997</v>
      </c>
      <c r="AH9">
        <v>51.366119999999995</v>
      </c>
      <c r="AI9">
        <v>0</v>
      </c>
      <c r="AJ9">
        <v>0</v>
      </c>
      <c r="AK9">
        <v>22.407480000000003</v>
      </c>
      <c r="AL9">
        <v>64.150599999999997</v>
      </c>
      <c r="AM9">
        <v>0</v>
      </c>
      <c r="AN9">
        <v>0</v>
      </c>
      <c r="AO9">
        <v>6.4562399999999993</v>
      </c>
      <c r="AP9">
        <v>5.8513940033480063</v>
      </c>
      <c r="AQ9">
        <v>11.572550000000001</v>
      </c>
      <c r="AR9">
        <v>3.8791999999999995</v>
      </c>
      <c r="AS9">
        <v>4.4309999999999992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1116.4828425364954</v>
      </c>
      <c r="DN9">
        <v>46.884313759209299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512.33839717653882</v>
      </c>
      <c r="L10">
        <v>9.5757181582761017</v>
      </c>
      <c r="M10">
        <v>63.771661569826705</v>
      </c>
      <c r="N10">
        <v>51.882884174311926</v>
      </c>
      <c r="O10">
        <v>73.284491121081899</v>
      </c>
      <c r="P10">
        <v>20.299898580121706</v>
      </c>
      <c r="Q10">
        <v>8.7764169440242057</v>
      </c>
      <c r="R10">
        <v>18.614267849985684</v>
      </c>
      <c r="S10">
        <v>11.587800448430491</v>
      </c>
      <c r="T10">
        <v>0</v>
      </c>
      <c r="U10">
        <v>40.710275584573331</v>
      </c>
      <c r="V10">
        <v>6.2558436815193579</v>
      </c>
      <c r="W10">
        <v>13.597739818243017</v>
      </c>
      <c r="X10">
        <v>64.791421646535284</v>
      </c>
      <c r="Y10">
        <v>0</v>
      </c>
      <c r="Z10">
        <v>0</v>
      </c>
      <c r="AA10">
        <v>12.318788766731524</v>
      </c>
      <c r="AB10">
        <v>17.351255999999996</v>
      </c>
      <c r="AC10">
        <v>12.764903812156431</v>
      </c>
      <c r="AD10">
        <v>0</v>
      </c>
      <c r="AE10">
        <v>21.712782000000004</v>
      </c>
      <c r="AF10">
        <v>6.1515000000000004</v>
      </c>
      <c r="AG10">
        <v>27.466524959999997</v>
      </c>
      <c r="AH10">
        <v>51.366119999999995</v>
      </c>
      <c r="AI10">
        <v>0</v>
      </c>
      <c r="AJ10">
        <v>0</v>
      </c>
      <c r="AK10">
        <v>22.407480000000003</v>
      </c>
      <c r="AL10">
        <v>64.150599999999997</v>
      </c>
      <c r="AM10">
        <v>0</v>
      </c>
      <c r="AN10">
        <v>0</v>
      </c>
      <c r="AO10">
        <v>6.4562399999999993</v>
      </c>
      <c r="AP10">
        <v>5.8513940033480063</v>
      </c>
      <c r="AQ10">
        <v>11.572550000000001</v>
      </c>
      <c r="AR10">
        <v>3.8791999999999995</v>
      </c>
      <c r="AS10">
        <v>4.4309999999999992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1116.4828425364954</v>
      </c>
      <c r="DN10">
        <v>46.884313759209299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515.25020949619852</v>
      </c>
      <c r="L11">
        <v>9.6175521486529796</v>
      </c>
      <c r="M11">
        <v>63.771661569826705</v>
      </c>
      <c r="N11">
        <v>51.882884174311926</v>
      </c>
      <c r="O11">
        <v>73.284491121081899</v>
      </c>
      <c r="P11">
        <v>20.299898580121706</v>
      </c>
      <c r="Q11">
        <v>8.7764169440242057</v>
      </c>
      <c r="R11">
        <v>18.614267849985684</v>
      </c>
      <c r="S11">
        <v>11.587800448430491</v>
      </c>
      <c r="T11">
        <v>0</v>
      </c>
      <c r="U11">
        <v>40.710275584573331</v>
      </c>
      <c r="V11">
        <v>6.2558436815193579</v>
      </c>
      <c r="W11">
        <v>13.597739818243017</v>
      </c>
      <c r="X11">
        <v>64.791421646535284</v>
      </c>
      <c r="Y11">
        <v>0</v>
      </c>
      <c r="Z11">
        <v>0</v>
      </c>
      <c r="AA11">
        <v>12.318788766731524</v>
      </c>
      <c r="AB11">
        <v>17.351255999999996</v>
      </c>
      <c r="AC11">
        <v>12.764903812156431</v>
      </c>
      <c r="AD11">
        <v>0</v>
      </c>
      <c r="AE11">
        <v>21.712782000000004</v>
      </c>
      <c r="AF11">
        <v>6.1515000000000004</v>
      </c>
      <c r="AG11">
        <v>27.466524959999997</v>
      </c>
      <c r="AH11">
        <v>51.366119999999995</v>
      </c>
      <c r="AI11">
        <v>0</v>
      </c>
      <c r="AJ11">
        <v>0</v>
      </c>
      <c r="AK11">
        <v>22.407480000000003</v>
      </c>
      <c r="AL11">
        <v>64.150599999999997</v>
      </c>
      <c r="AM11">
        <v>0</v>
      </c>
      <c r="AN11">
        <v>0</v>
      </c>
      <c r="AO11">
        <v>6.4562399999999993</v>
      </c>
      <c r="AP11">
        <v>5.8513940033480063</v>
      </c>
      <c r="AQ11">
        <v>0</v>
      </c>
      <c r="AR11">
        <v>3.8791999999999995</v>
      </c>
      <c r="AS11">
        <v>4.4309999999999992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1108.2112803374746</v>
      </c>
      <c r="DN11">
        <v>46.536972268266787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512.34045263640462</v>
      </c>
      <c r="L12">
        <v>9.6175521486529796</v>
      </c>
      <c r="M12">
        <v>63.771661569826705</v>
      </c>
      <c r="N12">
        <v>51.882884174311926</v>
      </c>
      <c r="O12">
        <v>73.284491121081899</v>
      </c>
      <c r="P12">
        <v>20.299898580121706</v>
      </c>
      <c r="Q12">
        <v>8.7764169440242057</v>
      </c>
      <c r="R12">
        <v>18.614267849985684</v>
      </c>
      <c r="S12">
        <v>11.587800448430491</v>
      </c>
      <c r="T12">
        <v>0</v>
      </c>
      <c r="U12">
        <v>40.710275584573331</v>
      </c>
      <c r="V12">
        <v>6.2558436815193579</v>
      </c>
      <c r="W12">
        <v>13.597739818243017</v>
      </c>
      <c r="X12">
        <v>64.791421646535284</v>
      </c>
      <c r="Y12">
        <v>0</v>
      </c>
      <c r="Z12">
        <v>0</v>
      </c>
      <c r="AA12">
        <v>12.318788766731524</v>
      </c>
      <c r="AB12">
        <v>17.351255999999996</v>
      </c>
      <c r="AC12">
        <v>12.764903812156431</v>
      </c>
      <c r="AD12">
        <v>0</v>
      </c>
      <c r="AE12">
        <v>21.712782000000004</v>
      </c>
      <c r="AF12">
        <v>6.1515000000000004</v>
      </c>
      <c r="AG12">
        <v>27.466524959999997</v>
      </c>
      <c r="AH12">
        <v>51.366119999999995</v>
      </c>
      <c r="AI12">
        <v>0</v>
      </c>
      <c r="AJ12">
        <v>0</v>
      </c>
      <c r="AK12">
        <v>22.407480000000003</v>
      </c>
      <c r="AL12">
        <v>64.150599999999997</v>
      </c>
      <c r="AM12">
        <v>0</v>
      </c>
      <c r="AN12">
        <v>0</v>
      </c>
      <c r="AO12">
        <v>6.4562399999999993</v>
      </c>
      <c r="AP12">
        <v>5.8513940033480063</v>
      </c>
      <c r="AQ12">
        <v>0</v>
      </c>
      <c r="AR12">
        <v>3.8791999999999995</v>
      </c>
      <c r="AS12">
        <v>4.4309999999999992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1105.4187867015046</v>
      </c>
      <c r="DN12">
        <v>46.419709044442719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512.34045263640462</v>
      </c>
      <c r="L13">
        <v>9.6175521486529796</v>
      </c>
      <c r="M13">
        <v>63.771661569826705</v>
      </c>
      <c r="N13">
        <v>51.882884174311926</v>
      </c>
      <c r="O13">
        <v>73.284491121081899</v>
      </c>
      <c r="P13">
        <v>20.299898580121706</v>
      </c>
      <c r="Q13">
        <v>5.2316963012259183</v>
      </c>
      <c r="R13">
        <v>18.616478359986388</v>
      </c>
      <c r="S13">
        <v>11.587800448430491</v>
      </c>
      <c r="T13">
        <v>0</v>
      </c>
      <c r="U13">
        <v>40.710275584573331</v>
      </c>
      <c r="V13">
        <v>6.2586000000000013</v>
      </c>
      <c r="W13">
        <v>13.733559999999999</v>
      </c>
      <c r="X13">
        <v>64.791421646535284</v>
      </c>
      <c r="Y13">
        <v>0</v>
      </c>
      <c r="Z13">
        <v>0</v>
      </c>
      <c r="AA13">
        <v>12.318788766731524</v>
      </c>
      <c r="AB13">
        <v>17.351255999999996</v>
      </c>
      <c r="AC13">
        <v>12.764903812156431</v>
      </c>
      <c r="AD13">
        <v>0</v>
      </c>
      <c r="AE13">
        <v>21.712782000000004</v>
      </c>
      <c r="AF13">
        <v>6.1515000000000004</v>
      </c>
      <c r="AG13">
        <v>27.466524959999997</v>
      </c>
      <c r="AH13">
        <v>51.366119999999995</v>
      </c>
      <c r="AI13">
        <v>0</v>
      </c>
      <c r="AJ13">
        <v>0</v>
      </c>
      <c r="AK13">
        <v>22.407480000000003</v>
      </c>
      <c r="AL13">
        <v>64.150599999999997</v>
      </c>
      <c r="AM13">
        <v>0</v>
      </c>
      <c r="AN13">
        <v>0</v>
      </c>
      <c r="AO13">
        <v>6.4562399999999993</v>
      </c>
      <c r="AP13">
        <v>5.8513940033480063</v>
      </c>
      <c r="AQ13">
        <v>0</v>
      </c>
      <c r="AR13">
        <v>3.8791999999999995</v>
      </c>
      <c r="AS13">
        <v>4.4309999999999992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1102.1520311686472</v>
      </c>
      <c r="DN13">
        <v>46.282530944740337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512.34045263640462</v>
      </c>
      <c r="L14">
        <v>9.6175521486529796</v>
      </c>
      <c r="M14">
        <v>63.771661569826705</v>
      </c>
      <c r="N14">
        <v>51.882884174311926</v>
      </c>
      <c r="O14">
        <v>73.284491121081899</v>
      </c>
      <c r="P14">
        <v>20.299898580121706</v>
      </c>
      <c r="Q14">
        <v>5.2316963012259183</v>
      </c>
      <c r="R14">
        <v>18.616478359986388</v>
      </c>
      <c r="S14">
        <v>11.587800448430491</v>
      </c>
      <c r="T14">
        <v>0</v>
      </c>
      <c r="U14">
        <v>40.710275584573331</v>
      </c>
      <c r="V14">
        <v>6.2586000000000013</v>
      </c>
      <c r="W14">
        <v>13.733559999999999</v>
      </c>
      <c r="X14">
        <v>64.791421646535284</v>
      </c>
      <c r="Y14">
        <v>0</v>
      </c>
      <c r="Z14">
        <v>0</v>
      </c>
      <c r="AA14">
        <v>12.318788766731524</v>
      </c>
      <c r="AB14">
        <v>17.351255999999996</v>
      </c>
      <c r="AC14">
        <v>12.764903812156431</v>
      </c>
      <c r="AD14">
        <v>0</v>
      </c>
      <c r="AE14">
        <v>21.712782000000004</v>
      </c>
      <c r="AF14">
        <v>6.1515000000000004</v>
      </c>
      <c r="AG14">
        <v>27.466524959999997</v>
      </c>
      <c r="AH14">
        <v>51.366119999999995</v>
      </c>
      <c r="AI14">
        <v>0</v>
      </c>
      <c r="AJ14">
        <v>0</v>
      </c>
      <c r="AK14">
        <v>22.407480000000003</v>
      </c>
      <c r="AL14">
        <v>64.150599999999997</v>
      </c>
      <c r="AM14">
        <v>0</v>
      </c>
      <c r="AN14">
        <v>0</v>
      </c>
      <c r="AO14">
        <v>6.4562399999999993</v>
      </c>
      <c r="AP14">
        <v>5.8513940033480063</v>
      </c>
      <c r="AQ14">
        <v>0</v>
      </c>
      <c r="AR14">
        <v>3.8791999999999995</v>
      </c>
      <c r="AS14">
        <v>4.4309999999999992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1102.1520311686472</v>
      </c>
      <c r="DN14">
        <v>46.282530944740337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450.00347329422658</v>
      </c>
      <c r="L15">
        <v>3.1155937742161508</v>
      </c>
      <c r="M15">
        <v>63.771661569826705</v>
      </c>
      <c r="N15">
        <v>51.882884174311926</v>
      </c>
      <c r="O15">
        <v>73.284491121081899</v>
      </c>
      <c r="P15">
        <v>20.299898580121706</v>
      </c>
      <c r="Q15">
        <v>5.2316963012259183</v>
      </c>
      <c r="R15">
        <v>18.615215719178078</v>
      </c>
      <c r="S15">
        <v>6.2527335285505119</v>
      </c>
      <c r="T15">
        <v>0</v>
      </c>
      <c r="U15">
        <v>40.710275584573331</v>
      </c>
      <c r="V15">
        <v>6.2586000000000013</v>
      </c>
      <c r="W15">
        <v>13.733559999999999</v>
      </c>
      <c r="X15">
        <v>64.791421646535284</v>
      </c>
      <c r="Y15">
        <v>0</v>
      </c>
      <c r="Z15">
        <v>0</v>
      </c>
      <c r="AA15">
        <v>12.318788766731524</v>
      </c>
      <c r="AB15">
        <v>17.351255999999996</v>
      </c>
      <c r="AC15">
        <v>12.764903812156431</v>
      </c>
      <c r="AD15">
        <v>0</v>
      </c>
      <c r="AE15">
        <v>21.712782000000004</v>
      </c>
      <c r="AF15">
        <v>6.1515000000000004</v>
      </c>
      <c r="AG15">
        <v>27.466524959999997</v>
      </c>
      <c r="AH15">
        <v>51.366119999999995</v>
      </c>
      <c r="AI15">
        <v>0</v>
      </c>
      <c r="AJ15">
        <v>0</v>
      </c>
      <c r="AK15">
        <v>22.407480000000003</v>
      </c>
      <c r="AL15">
        <v>61.116449999999993</v>
      </c>
      <c r="AM15">
        <v>0</v>
      </c>
      <c r="AN15">
        <v>0</v>
      </c>
      <c r="AO15">
        <v>6.4562399999999993</v>
      </c>
      <c r="AP15">
        <v>5.3450233684428907</v>
      </c>
      <c r="AQ15">
        <v>0</v>
      </c>
      <c r="AR15">
        <v>2.9093999999999993</v>
      </c>
      <c r="AS15">
        <v>4.4309999999999992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1026.6375018664919</v>
      </c>
      <c r="DN15">
        <v>43.111472334687299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400.00255183413083</v>
      </c>
      <c r="L16">
        <v>3.1155937742161508</v>
      </c>
      <c r="M16">
        <v>63.771661569826705</v>
      </c>
      <c r="N16">
        <v>51.882884174311926</v>
      </c>
      <c r="O16">
        <v>73.284491121081899</v>
      </c>
      <c r="P16">
        <v>20.299898580121706</v>
      </c>
      <c r="Q16">
        <v>5.2316963012259183</v>
      </c>
      <c r="R16">
        <v>18.615215719178078</v>
      </c>
      <c r="S16">
        <v>6.2527335285505119</v>
      </c>
      <c r="T16">
        <v>0</v>
      </c>
      <c r="U16">
        <v>40.710275584573331</v>
      </c>
      <c r="V16">
        <v>6.2586000000000013</v>
      </c>
      <c r="W16">
        <v>13.733559999999999</v>
      </c>
      <c r="X16">
        <v>64.791421646535284</v>
      </c>
      <c r="Y16">
        <v>0</v>
      </c>
      <c r="Z16">
        <v>0</v>
      </c>
      <c r="AA16">
        <v>12.318788766731524</v>
      </c>
      <c r="AB16">
        <v>17.351255999999996</v>
      </c>
      <c r="AC16">
        <v>12.764903812156431</v>
      </c>
      <c r="AD16">
        <v>0</v>
      </c>
      <c r="AE16">
        <v>21.712782000000004</v>
      </c>
      <c r="AF16">
        <v>6.1515000000000004</v>
      </c>
      <c r="AG16">
        <v>27.466524959999997</v>
      </c>
      <c r="AH16">
        <v>51.366119999999995</v>
      </c>
      <c r="AI16">
        <v>0</v>
      </c>
      <c r="AJ16">
        <v>0</v>
      </c>
      <c r="AK16">
        <v>22.407480000000003</v>
      </c>
      <c r="AL16">
        <v>61.116449999999993</v>
      </c>
      <c r="AM16">
        <v>0</v>
      </c>
      <c r="AN16">
        <v>0</v>
      </c>
      <c r="AO16">
        <v>6.4562399999999993</v>
      </c>
      <c r="AP16">
        <v>5.3450233684428907</v>
      </c>
      <c r="AQ16">
        <v>0</v>
      </c>
      <c r="AR16">
        <v>2.9093999999999993</v>
      </c>
      <c r="AS16">
        <v>4.4309999999999992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978.65161754123767</v>
      </c>
      <c r="DN16">
        <v>41.096435199845608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375.00302514229378</v>
      </c>
      <c r="L17">
        <v>3.1155937742161508</v>
      </c>
      <c r="M17">
        <v>63.771661569826705</v>
      </c>
      <c r="N17">
        <v>51.882884174311926</v>
      </c>
      <c r="O17">
        <v>73.284491121081899</v>
      </c>
      <c r="P17">
        <v>20.299898580121706</v>
      </c>
      <c r="Q17">
        <v>5.2316963012259183</v>
      </c>
      <c r="R17">
        <v>18.615215719178078</v>
      </c>
      <c r="S17">
        <v>6.2527335285505119</v>
      </c>
      <c r="T17">
        <v>0</v>
      </c>
      <c r="U17">
        <v>40.710275584573331</v>
      </c>
      <c r="V17">
        <v>6.2586000000000013</v>
      </c>
      <c r="W17">
        <v>13.730752288732395</v>
      </c>
      <c r="X17">
        <v>64.793171073041862</v>
      </c>
      <c r="Y17">
        <v>0</v>
      </c>
      <c r="Z17">
        <v>0</v>
      </c>
      <c r="AA17">
        <v>12.318788766731524</v>
      </c>
      <c r="AB17">
        <v>17.351255999999996</v>
      </c>
      <c r="AC17">
        <v>12.764903812156431</v>
      </c>
      <c r="AD17">
        <v>0</v>
      </c>
      <c r="AE17">
        <v>21.712782000000004</v>
      </c>
      <c r="AF17">
        <v>6.1515000000000004</v>
      </c>
      <c r="AG17">
        <v>27.466524959999997</v>
      </c>
      <c r="AH17">
        <v>51.366119999999995</v>
      </c>
      <c r="AI17">
        <v>0</v>
      </c>
      <c r="AJ17">
        <v>0</v>
      </c>
      <c r="AK17">
        <v>22.407480000000003</v>
      </c>
      <c r="AL17">
        <v>61.116449999999993</v>
      </c>
      <c r="AM17">
        <v>0</v>
      </c>
      <c r="AN17">
        <v>0</v>
      </c>
      <c r="AO17">
        <v>6.4562399999999993</v>
      </c>
      <c r="AP17">
        <v>5.3450233684428907</v>
      </c>
      <c r="AQ17">
        <v>0</v>
      </c>
      <c r="AR17">
        <v>2.9093999999999993</v>
      </c>
      <c r="AS17">
        <v>4.4309999999999992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954.6585563151217</v>
      </c>
      <c r="DN17">
        <v>40.088911449363586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350.00355222961616</v>
      </c>
      <c r="L18">
        <v>3.1155937742161508</v>
      </c>
      <c r="M18">
        <v>63.771661569826705</v>
      </c>
      <c r="N18">
        <v>51.882884174311926</v>
      </c>
      <c r="O18">
        <v>73.284491121081899</v>
      </c>
      <c r="P18">
        <v>20.299898580121706</v>
      </c>
      <c r="Q18">
        <v>5.2316963012259183</v>
      </c>
      <c r="R18">
        <v>18.615215719178078</v>
      </c>
      <c r="S18">
        <v>6.2527335285505119</v>
      </c>
      <c r="T18">
        <v>0</v>
      </c>
      <c r="U18">
        <v>40.710275584573331</v>
      </c>
      <c r="V18">
        <v>6.2586000000000013</v>
      </c>
      <c r="W18">
        <v>13.733559999999999</v>
      </c>
      <c r="X18">
        <v>64.791421646535284</v>
      </c>
      <c r="Y18">
        <v>0</v>
      </c>
      <c r="Z18">
        <v>0</v>
      </c>
      <c r="AA18">
        <v>12.318788766731524</v>
      </c>
      <c r="AB18">
        <v>17.351255999999996</v>
      </c>
      <c r="AC18">
        <v>12.764903812156431</v>
      </c>
      <c r="AD18">
        <v>0</v>
      </c>
      <c r="AE18">
        <v>21.712782000000004</v>
      </c>
      <c r="AF18">
        <v>6.1515000000000004</v>
      </c>
      <c r="AG18">
        <v>27.466524959999997</v>
      </c>
      <c r="AH18">
        <v>51.366119999999995</v>
      </c>
      <c r="AI18">
        <v>0</v>
      </c>
      <c r="AJ18">
        <v>0</v>
      </c>
      <c r="AK18">
        <v>22.407480000000003</v>
      </c>
      <c r="AL18">
        <v>61.116449999999993</v>
      </c>
      <c r="AM18">
        <v>0</v>
      </c>
      <c r="AN18">
        <v>0</v>
      </c>
      <c r="AO18">
        <v>6.4562399999999993</v>
      </c>
      <c r="AP18">
        <v>5.3450233684428907</v>
      </c>
      <c r="AQ18">
        <v>0</v>
      </c>
      <c r="AR18">
        <v>2.9093999999999993</v>
      </c>
      <c r="AS18">
        <v>4.4309999999999992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930.66757762078498</v>
      </c>
      <c r="DN18">
        <v>39.081475515783616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324.99598282658366</v>
      </c>
      <c r="L19">
        <v>3.1155937742161508</v>
      </c>
      <c r="M19">
        <v>63.771661569826705</v>
      </c>
      <c r="N19">
        <v>51.882884174311926</v>
      </c>
      <c r="O19">
        <v>73.284491121081899</v>
      </c>
      <c r="P19">
        <v>20.299898580121706</v>
      </c>
      <c r="Q19">
        <v>5.2316963012259183</v>
      </c>
      <c r="R19">
        <v>18.615215719178078</v>
      </c>
      <c r="S19">
        <v>6.2527335285505119</v>
      </c>
      <c r="T19">
        <v>0</v>
      </c>
      <c r="U19">
        <v>40.710275584573331</v>
      </c>
      <c r="V19">
        <v>6.2586000000000013</v>
      </c>
      <c r="W19">
        <v>13.741170158450704</v>
      </c>
      <c r="X19">
        <v>64.793171073041862</v>
      </c>
      <c r="Y19">
        <v>0</v>
      </c>
      <c r="Z19">
        <v>0</v>
      </c>
      <c r="AA19">
        <v>12.318788766731524</v>
      </c>
      <c r="AB19">
        <v>17.351255999999996</v>
      </c>
      <c r="AC19">
        <v>12.764903812156431</v>
      </c>
      <c r="AD19">
        <v>0</v>
      </c>
      <c r="AE19">
        <v>21.712782000000004</v>
      </c>
      <c r="AF19">
        <v>6.1515000000000004</v>
      </c>
      <c r="AG19">
        <v>27.466524959999997</v>
      </c>
      <c r="AH19">
        <v>51.366119999999995</v>
      </c>
      <c r="AI19">
        <v>0</v>
      </c>
      <c r="AJ19">
        <v>0</v>
      </c>
      <c r="AK19">
        <v>22.407480000000003</v>
      </c>
      <c r="AL19">
        <v>61.116449999999993</v>
      </c>
      <c r="AM19">
        <v>0</v>
      </c>
      <c r="AN19">
        <v>0</v>
      </c>
      <c r="AO19">
        <v>6.4562399999999993</v>
      </c>
      <c r="AP19">
        <v>5.3450233684428907</v>
      </c>
      <c r="AQ19">
        <v>0</v>
      </c>
      <c r="AR19">
        <v>4.8489999999999993</v>
      </c>
      <c r="AS19">
        <v>4.4309999999999992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908.53822986638011</v>
      </c>
      <c r="DN19">
        <v>38.152213452113422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324.99598282658366</v>
      </c>
      <c r="L20">
        <v>3.1155937742161508</v>
      </c>
      <c r="M20">
        <v>63.771661569826705</v>
      </c>
      <c r="N20">
        <v>51.882884174311926</v>
      </c>
      <c r="O20">
        <v>73.284491121081899</v>
      </c>
      <c r="P20">
        <v>20.299898580121706</v>
      </c>
      <c r="Q20">
        <v>5.2316963012259183</v>
      </c>
      <c r="R20">
        <v>18.615215719178078</v>
      </c>
      <c r="S20">
        <v>6.2527335285505119</v>
      </c>
      <c r="T20">
        <v>0</v>
      </c>
      <c r="U20">
        <v>40.710275584573331</v>
      </c>
      <c r="V20">
        <v>6.2586000000000013</v>
      </c>
      <c r="W20">
        <v>13.741170158450704</v>
      </c>
      <c r="X20">
        <v>64.793171073041862</v>
      </c>
      <c r="Y20">
        <v>0</v>
      </c>
      <c r="Z20">
        <v>0</v>
      </c>
      <c r="AA20">
        <v>12.318788766731524</v>
      </c>
      <c r="AB20">
        <v>17.351255999999996</v>
      </c>
      <c r="AC20">
        <v>8.5013599999999983</v>
      </c>
      <c r="AD20">
        <v>0</v>
      </c>
      <c r="AE20">
        <v>21.712782000000004</v>
      </c>
      <c r="AF20">
        <v>6.1515000000000004</v>
      </c>
      <c r="AG20">
        <v>27.466524959999997</v>
      </c>
      <c r="AH20">
        <v>51.366119999999995</v>
      </c>
      <c r="AI20">
        <v>0</v>
      </c>
      <c r="AJ20">
        <v>0</v>
      </c>
      <c r="AK20">
        <v>22.407480000000003</v>
      </c>
      <c r="AL20">
        <v>61.116449999999993</v>
      </c>
      <c r="AM20">
        <v>0</v>
      </c>
      <c r="AN20">
        <v>0</v>
      </c>
      <c r="AO20">
        <v>6.4562399999999993</v>
      </c>
      <c r="AP20">
        <v>5.3450233684428907</v>
      </c>
      <c r="AQ20">
        <v>0</v>
      </c>
      <c r="AR20">
        <v>21.335599999999996</v>
      </c>
      <c r="AS20">
        <v>4.4309999999999992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920.26869668851532</v>
      </c>
      <c r="DN20">
        <v>38.644802817821613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281.34031410132121</v>
      </c>
      <c r="L21">
        <v>3.1155937742161508</v>
      </c>
      <c r="M21">
        <v>63.771661569826705</v>
      </c>
      <c r="N21">
        <v>51.882884174311926</v>
      </c>
      <c r="O21">
        <v>73.284491121081899</v>
      </c>
      <c r="P21">
        <v>20.299898580121706</v>
      </c>
      <c r="Q21">
        <v>5.2316963012259183</v>
      </c>
      <c r="R21">
        <v>10.02323493735917</v>
      </c>
      <c r="S21">
        <v>6.2527335285505119</v>
      </c>
      <c r="T21">
        <v>0</v>
      </c>
      <c r="U21">
        <v>40.710275584573331</v>
      </c>
      <c r="V21">
        <v>6.2636573529411761</v>
      </c>
      <c r="W21">
        <v>13.727715905301769</v>
      </c>
      <c r="X21">
        <v>64.791421646535284</v>
      </c>
      <c r="Y21">
        <v>0</v>
      </c>
      <c r="Z21">
        <v>0</v>
      </c>
      <c r="AA21">
        <v>12.318788766731524</v>
      </c>
      <c r="AB21">
        <v>17.351255999999996</v>
      </c>
      <c r="AC21">
        <v>8.5013599999999983</v>
      </c>
      <c r="AD21">
        <v>0</v>
      </c>
      <c r="AE21">
        <v>21.712782000000004</v>
      </c>
      <c r="AF21">
        <v>6.1515000000000004</v>
      </c>
      <c r="AG21">
        <v>27.466524959999997</v>
      </c>
      <c r="AH21">
        <v>51.366119999999995</v>
      </c>
      <c r="AI21">
        <v>0</v>
      </c>
      <c r="AJ21">
        <v>0</v>
      </c>
      <c r="AK21">
        <v>22.407480000000003</v>
      </c>
      <c r="AL21">
        <v>61.116449999999993</v>
      </c>
      <c r="AM21">
        <v>0</v>
      </c>
      <c r="AN21">
        <v>0</v>
      </c>
      <c r="AO21">
        <v>6.4562399999999993</v>
      </c>
      <c r="AP21">
        <v>5.3450233684428907</v>
      </c>
      <c r="AQ21">
        <v>0</v>
      </c>
      <c r="AR21">
        <v>21.335599999999996</v>
      </c>
      <c r="AS21">
        <v>4.4309999999999992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870.11689037830661</v>
      </c>
      <c r="DN21">
        <v>36.538813294234515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281.34143754674642</v>
      </c>
      <c r="L22">
        <v>3.1155937742161508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5.2316963012259183</v>
      </c>
      <c r="R22">
        <v>10.02323493735917</v>
      </c>
      <c r="S22">
        <v>6.2527335285505119</v>
      </c>
      <c r="T22">
        <v>0</v>
      </c>
      <c r="U22">
        <v>40.710275584573331</v>
      </c>
      <c r="V22">
        <v>6.2636573529411761</v>
      </c>
      <c r="W22">
        <v>13.727715905301769</v>
      </c>
      <c r="X22">
        <v>64.791421646535284</v>
      </c>
      <c r="Y22">
        <v>0</v>
      </c>
      <c r="Z22">
        <v>0</v>
      </c>
      <c r="AA22">
        <v>12.318788766731524</v>
      </c>
      <c r="AB22">
        <v>17.351255999999996</v>
      </c>
      <c r="AC22">
        <v>8.5013599999999983</v>
      </c>
      <c r="AD22">
        <v>0</v>
      </c>
      <c r="AE22">
        <v>21.712782000000004</v>
      </c>
      <c r="AF22">
        <v>6.1515000000000004</v>
      </c>
      <c r="AG22">
        <v>27.466524959999997</v>
      </c>
      <c r="AH22">
        <v>51.366119999999995</v>
      </c>
      <c r="AI22">
        <v>0</v>
      </c>
      <c r="AJ22">
        <v>0</v>
      </c>
      <c r="AK22">
        <v>22.407480000000003</v>
      </c>
      <c r="AL22">
        <v>61.116449999999993</v>
      </c>
      <c r="AM22">
        <v>0</v>
      </c>
      <c r="AN22">
        <v>0</v>
      </c>
      <c r="AO22">
        <v>6.4562399999999993</v>
      </c>
      <c r="AP22">
        <v>5.3450233684428907</v>
      </c>
      <c r="AQ22">
        <v>0</v>
      </c>
      <c r="AR22">
        <v>3.8791999999999995</v>
      </c>
      <c r="AS22">
        <v>4.4309999999999992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853.36506125136884</v>
      </c>
      <c r="DN22">
        <v>35.835365866597513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281.34031410132121</v>
      </c>
      <c r="L23">
        <v>3.1155937742161508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5.2316963012259183</v>
      </c>
      <c r="R23">
        <v>9.9936804979665599</v>
      </c>
      <c r="S23">
        <v>6.2527335285505119</v>
      </c>
      <c r="T23">
        <v>0</v>
      </c>
      <c r="U23">
        <v>40.710275584573331</v>
      </c>
      <c r="V23">
        <v>6.2636573529411761</v>
      </c>
      <c r="W23">
        <v>13.728983672109297</v>
      </c>
      <c r="X23">
        <v>64.791421646535284</v>
      </c>
      <c r="Y23">
        <v>0</v>
      </c>
      <c r="Z23">
        <v>0</v>
      </c>
      <c r="AA23">
        <v>12.318788766731524</v>
      </c>
      <c r="AB23">
        <v>17.351255999999996</v>
      </c>
      <c r="AC23">
        <v>8.5013599999999983</v>
      </c>
      <c r="AD23">
        <v>0</v>
      </c>
      <c r="AE23">
        <v>21.712782000000004</v>
      </c>
      <c r="AF23">
        <v>6.1515000000000004</v>
      </c>
      <c r="AG23">
        <v>27.466524959999997</v>
      </c>
      <c r="AH23">
        <v>51.366119999999995</v>
      </c>
      <c r="AI23">
        <v>0</v>
      </c>
      <c r="AJ23">
        <v>0</v>
      </c>
      <c r="AK23">
        <v>22.407480000000003</v>
      </c>
      <c r="AL23">
        <v>61.116449999999993</v>
      </c>
      <c r="AM23">
        <v>0</v>
      </c>
      <c r="AN23">
        <v>0</v>
      </c>
      <c r="AO23">
        <v>6.4562399999999993</v>
      </c>
      <c r="AP23">
        <v>5.3450233684428907</v>
      </c>
      <c r="AQ23">
        <v>10.480800000000002</v>
      </c>
      <c r="AR23">
        <v>3.8791999999999995</v>
      </c>
      <c r="AS23">
        <v>4.4309999999999992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863.39526026140743</v>
      </c>
      <c r="DN23">
        <v>36.256556738548738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281.34143754674642</v>
      </c>
      <c r="L24">
        <v>3.1155937742161508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5.2316963012259183</v>
      </c>
      <c r="R24">
        <v>9.9936804979665599</v>
      </c>
      <c r="S24">
        <v>6.2527335285505119</v>
      </c>
      <c r="T24">
        <v>0</v>
      </c>
      <c r="U24">
        <v>40.710275584573331</v>
      </c>
      <c r="V24">
        <v>6.2636573529411761</v>
      </c>
      <c r="W24">
        <v>13.728983672109297</v>
      </c>
      <c r="X24">
        <v>64.791421646535284</v>
      </c>
      <c r="Y24">
        <v>0</v>
      </c>
      <c r="Z24">
        <v>0</v>
      </c>
      <c r="AA24">
        <v>12.318788766731524</v>
      </c>
      <c r="AB24">
        <v>17.351255999999996</v>
      </c>
      <c r="AC24">
        <v>8.5013599999999983</v>
      </c>
      <c r="AD24">
        <v>0</v>
      </c>
      <c r="AE24">
        <v>21.712782000000004</v>
      </c>
      <c r="AF24">
        <v>6.1515000000000004</v>
      </c>
      <c r="AG24">
        <v>27.466524959999997</v>
      </c>
      <c r="AH24">
        <v>51.366119999999995</v>
      </c>
      <c r="AI24">
        <v>0</v>
      </c>
      <c r="AJ24">
        <v>0</v>
      </c>
      <c r="AK24">
        <v>22.407480000000003</v>
      </c>
      <c r="AL24">
        <v>61.116449999999993</v>
      </c>
      <c r="AM24">
        <v>0</v>
      </c>
      <c r="AN24">
        <v>0</v>
      </c>
      <c r="AO24">
        <v>6.4562399999999993</v>
      </c>
      <c r="AP24">
        <v>5.3450233684428907</v>
      </c>
      <c r="AQ24">
        <v>10.480800000000002</v>
      </c>
      <c r="AR24">
        <v>3.8791999999999995</v>
      </c>
      <c r="AS24">
        <v>4.4309999999999992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863.39633830231367</v>
      </c>
      <c r="DN24">
        <v>36.256602143067539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281.34031410132121</v>
      </c>
      <c r="L25">
        <v>3.1155937742161508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5.2316963012259183</v>
      </c>
      <c r="R25">
        <v>9.9936804979665599</v>
      </c>
      <c r="S25">
        <v>6.2527335285505119</v>
      </c>
      <c r="T25">
        <v>0</v>
      </c>
      <c r="U25">
        <v>40.710275584573331</v>
      </c>
      <c r="V25">
        <v>6.2636573529411761</v>
      </c>
      <c r="W25">
        <v>13.727715905301769</v>
      </c>
      <c r="X25">
        <v>64.791421646535284</v>
      </c>
      <c r="Y25">
        <v>0</v>
      </c>
      <c r="Z25">
        <v>0</v>
      </c>
      <c r="AA25">
        <v>12.318788766731524</v>
      </c>
      <c r="AB25">
        <v>17.351255999999996</v>
      </c>
      <c r="AC25">
        <v>8.5013599999999983</v>
      </c>
      <c r="AD25">
        <v>0</v>
      </c>
      <c r="AE25">
        <v>21.712782000000004</v>
      </c>
      <c r="AF25">
        <v>6.1515000000000004</v>
      </c>
      <c r="AG25">
        <v>27.466524959999997</v>
      </c>
      <c r="AH25">
        <v>51.366119999999995</v>
      </c>
      <c r="AI25">
        <v>0</v>
      </c>
      <c r="AJ25">
        <v>0</v>
      </c>
      <c r="AK25">
        <v>22.407480000000003</v>
      </c>
      <c r="AL25">
        <v>61.116449999999993</v>
      </c>
      <c r="AM25">
        <v>0</v>
      </c>
      <c r="AN25">
        <v>0</v>
      </c>
      <c r="AO25">
        <v>6.0688655999999996</v>
      </c>
      <c r="AP25">
        <v>5.3450233684428907</v>
      </c>
      <c r="AQ25">
        <v>20.961600000000004</v>
      </c>
      <c r="AR25">
        <v>3.8791999999999995</v>
      </c>
      <c r="AS25">
        <v>4.4309999999999992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873.08070430960208</v>
      </c>
      <c r="DN25">
        <v>36.663270523546387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281.34143754674642</v>
      </c>
      <c r="L26">
        <v>3.1155937742161508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5.2316963012259183</v>
      </c>
      <c r="R26">
        <v>9.9936804979665599</v>
      </c>
      <c r="S26">
        <v>6.2527335285505119</v>
      </c>
      <c r="T26">
        <v>0</v>
      </c>
      <c r="U26">
        <v>40.710275584573331</v>
      </c>
      <c r="V26">
        <v>6.2636573529411761</v>
      </c>
      <c r="W26">
        <v>13.727715905301769</v>
      </c>
      <c r="X26">
        <v>64.791421646535284</v>
      </c>
      <c r="Y26">
        <v>0</v>
      </c>
      <c r="Z26">
        <v>0</v>
      </c>
      <c r="AA26">
        <v>12.318788766731524</v>
      </c>
      <c r="AB26">
        <v>17.351255999999996</v>
      </c>
      <c r="AC26">
        <v>8.5013599999999983</v>
      </c>
      <c r="AD26">
        <v>0</v>
      </c>
      <c r="AE26">
        <v>21.712782000000004</v>
      </c>
      <c r="AF26">
        <v>6.1515000000000004</v>
      </c>
      <c r="AG26">
        <v>27.466524959999997</v>
      </c>
      <c r="AH26">
        <v>51.366119999999995</v>
      </c>
      <c r="AI26">
        <v>0</v>
      </c>
      <c r="AJ26">
        <v>0</v>
      </c>
      <c r="AK26">
        <v>22.407480000000003</v>
      </c>
      <c r="AL26">
        <v>61.116449999999993</v>
      </c>
      <c r="AM26">
        <v>0</v>
      </c>
      <c r="AN26">
        <v>0</v>
      </c>
      <c r="AO26">
        <v>6.0688655999999996</v>
      </c>
      <c r="AP26">
        <v>5.3450233684428907</v>
      </c>
      <c r="AQ26">
        <v>32.359470000000002</v>
      </c>
      <c r="AR26">
        <v>3.8791999999999995</v>
      </c>
      <c r="AS26">
        <v>4.4309999999999992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884.02031812019118</v>
      </c>
      <c r="DN26">
        <v>37.12265015838264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281.34031410132121</v>
      </c>
      <c r="L27">
        <v>3.1155937742161508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5.2316963012259183</v>
      </c>
      <c r="R27">
        <v>8.9987449027237343</v>
      </c>
      <c r="S27">
        <v>6.2527335285505119</v>
      </c>
      <c r="T27">
        <v>0</v>
      </c>
      <c r="U27">
        <v>40.710275584573331</v>
      </c>
      <c r="V27">
        <v>6.2615187105816403</v>
      </c>
      <c r="W27">
        <v>13.727715905301769</v>
      </c>
      <c r="X27">
        <v>64.791421646535284</v>
      </c>
      <c r="Y27">
        <v>0</v>
      </c>
      <c r="Z27">
        <v>0</v>
      </c>
      <c r="AA27">
        <v>12.318788766731524</v>
      </c>
      <c r="AB27">
        <v>17.351255999999996</v>
      </c>
      <c r="AC27">
        <v>8.5013599999999983</v>
      </c>
      <c r="AD27">
        <v>0</v>
      </c>
      <c r="AE27">
        <v>21.712782000000004</v>
      </c>
      <c r="AF27">
        <v>6.1515000000000004</v>
      </c>
      <c r="AG27">
        <v>27.466524959999997</v>
      </c>
      <c r="AH27">
        <v>51.366119999999995</v>
      </c>
      <c r="AI27">
        <v>0</v>
      </c>
      <c r="AJ27">
        <v>0</v>
      </c>
      <c r="AK27">
        <v>22.407480000000003</v>
      </c>
      <c r="AL27">
        <v>61.116449999999993</v>
      </c>
      <c r="AM27">
        <v>0</v>
      </c>
      <c r="AN27">
        <v>0</v>
      </c>
      <c r="AO27">
        <v>6.0688655999999996</v>
      </c>
      <c r="AP27">
        <v>5.3450233684428907</v>
      </c>
      <c r="AQ27">
        <v>43.145960000000002</v>
      </c>
      <c r="AR27">
        <v>3.8791999999999995</v>
      </c>
      <c r="AS27">
        <v>4.4309999999999992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893.41414262517844</v>
      </c>
      <c r="DN27">
        <v>37.51711797036775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281.34143754674642</v>
      </c>
      <c r="L28">
        <v>3.1155937742161508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5.2316963012259183</v>
      </c>
      <c r="R28">
        <v>8.9987449027237343</v>
      </c>
      <c r="S28">
        <v>6.2527335285505119</v>
      </c>
      <c r="T28">
        <v>0</v>
      </c>
      <c r="U28">
        <v>40.710275584573331</v>
      </c>
      <c r="V28">
        <v>2.0008361493123767</v>
      </c>
      <c r="W28">
        <v>13.727715905301769</v>
      </c>
      <c r="X28">
        <v>64.791421646535284</v>
      </c>
      <c r="Y28">
        <v>0</v>
      </c>
      <c r="Z28">
        <v>0</v>
      </c>
      <c r="AA28">
        <v>12.318788766731524</v>
      </c>
      <c r="AB28">
        <v>17.351255999999996</v>
      </c>
      <c r="AC28">
        <v>8.5013599999999983</v>
      </c>
      <c r="AD28">
        <v>0</v>
      </c>
      <c r="AE28">
        <v>21.712782000000004</v>
      </c>
      <c r="AF28">
        <v>6.1515000000000004</v>
      </c>
      <c r="AG28">
        <v>27.466524959999997</v>
      </c>
      <c r="AH28">
        <v>51.366119999999995</v>
      </c>
      <c r="AI28">
        <v>0</v>
      </c>
      <c r="AJ28">
        <v>0</v>
      </c>
      <c r="AK28">
        <v>22.407480000000003</v>
      </c>
      <c r="AL28">
        <v>61.116449999999993</v>
      </c>
      <c r="AM28">
        <v>0</v>
      </c>
      <c r="AN28">
        <v>0</v>
      </c>
      <c r="AO28">
        <v>6.0688655999999996</v>
      </c>
      <c r="AP28">
        <v>5.3450233684428907</v>
      </c>
      <c r="AQ28">
        <v>43.145960000000002</v>
      </c>
      <c r="AR28">
        <v>3.8791999999999995</v>
      </c>
      <c r="AS28">
        <v>4.4309999999999992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889.32624346543446</v>
      </c>
      <c r="DN28">
        <v>37.345458014267678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281.34031410132121</v>
      </c>
      <c r="L29">
        <v>3.1155937742161508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5.2316963012259183</v>
      </c>
      <c r="R29">
        <v>8.9987449027237343</v>
      </c>
      <c r="S29">
        <v>6.2527335285505119</v>
      </c>
      <c r="T29">
        <v>0</v>
      </c>
      <c r="U29">
        <v>40.710275584573331</v>
      </c>
      <c r="V29">
        <v>2.0008361493123767</v>
      </c>
      <c r="W29">
        <v>13.727715905301769</v>
      </c>
      <c r="X29">
        <v>64.791421646535284</v>
      </c>
      <c r="Y29">
        <v>0</v>
      </c>
      <c r="Z29">
        <v>0</v>
      </c>
      <c r="AA29">
        <v>12.318788766731524</v>
      </c>
      <c r="AB29">
        <v>17.351255999999996</v>
      </c>
      <c r="AC29">
        <v>8.5013599999999983</v>
      </c>
      <c r="AD29">
        <v>0</v>
      </c>
      <c r="AE29">
        <v>21.712782000000004</v>
      </c>
      <c r="AF29">
        <v>6.1515000000000004</v>
      </c>
      <c r="AG29">
        <v>27.466524959999997</v>
      </c>
      <c r="AH29">
        <v>51.366119999999995</v>
      </c>
      <c r="AI29">
        <v>0</v>
      </c>
      <c r="AJ29">
        <v>0</v>
      </c>
      <c r="AK29">
        <v>22.407480000000003</v>
      </c>
      <c r="AL29">
        <v>61.116449999999993</v>
      </c>
      <c r="AM29">
        <v>0</v>
      </c>
      <c r="AN29">
        <v>0</v>
      </c>
      <c r="AO29">
        <v>6.0688655999999996</v>
      </c>
      <c r="AP29">
        <v>5.3450233684428907</v>
      </c>
      <c r="AQ29">
        <v>43.145960000000002</v>
      </c>
      <c r="AR29">
        <v>3.8791999999999995</v>
      </c>
      <c r="AS29">
        <v>4.4309999999999992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889.325165424528</v>
      </c>
      <c r="DN29">
        <v>37.345412609748877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281.33589364709798</v>
      </c>
      <c r="L30">
        <v>3.1050788479413924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5.1045325919282512</v>
      </c>
      <c r="R30">
        <v>8.9987449027237343</v>
      </c>
      <c r="S30">
        <v>6.155837119613671</v>
      </c>
      <c r="T30">
        <v>0</v>
      </c>
      <c r="U30">
        <v>40.710275584573331</v>
      </c>
      <c r="V30">
        <v>2.0008361493123767</v>
      </c>
      <c r="W30">
        <v>13.727715905301769</v>
      </c>
      <c r="X30">
        <v>64.791421646535284</v>
      </c>
      <c r="Y30">
        <v>0</v>
      </c>
      <c r="Z30">
        <v>0</v>
      </c>
      <c r="AA30">
        <v>12.318788766731524</v>
      </c>
      <c r="AB30">
        <v>17.351255999999996</v>
      </c>
      <c r="AC30">
        <v>8.5013599999999983</v>
      </c>
      <c r="AD30">
        <v>0</v>
      </c>
      <c r="AE30">
        <v>21.712782000000004</v>
      </c>
      <c r="AF30">
        <v>6.1515000000000004</v>
      </c>
      <c r="AG30">
        <v>27.466524959999997</v>
      </c>
      <c r="AH30">
        <v>51.366119999999995</v>
      </c>
      <c r="AI30">
        <v>0</v>
      </c>
      <c r="AJ30">
        <v>0</v>
      </c>
      <c r="AK30">
        <v>22.407480000000003</v>
      </c>
      <c r="AL30">
        <v>61.116449999999993</v>
      </c>
      <c r="AM30">
        <v>0</v>
      </c>
      <c r="AN30">
        <v>0</v>
      </c>
      <c r="AO30">
        <v>6.0688655999999996</v>
      </c>
      <c r="AP30">
        <v>5.3450233684428907</v>
      </c>
      <c r="AQ30">
        <v>32.359470000000002</v>
      </c>
      <c r="AR30">
        <v>3.8791999999999995</v>
      </c>
      <c r="AS30">
        <v>4.4309999999999992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878.74400652183556</v>
      </c>
      <c r="DN30">
        <v>36.901086013708749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281.33519294939305</v>
      </c>
      <c r="L31">
        <v>3.1050788479413924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5.1045325919282512</v>
      </c>
      <c r="R31">
        <v>9.9710202407239823</v>
      </c>
      <c r="S31">
        <v>6.155837119613671</v>
      </c>
      <c r="T31">
        <v>0</v>
      </c>
      <c r="U31">
        <v>40.710275584573331</v>
      </c>
      <c r="V31">
        <v>1.999027450980392</v>
      </c>
      <c r="W31">
        <v>13.727715905301769</v>
      </c>
      <c r="X31">
        <v>64.791421646535284</v>
      </c>
      <c r="Y31">
        <v>0</v>
      </c>
      <c r="Z31">
        <v>0</v>
      </c>
      <c r="AA31">
        <v>12.342385319862165</v>
      </c>
      <c r="AB31">
        <v>17.351255999999996</v>
      </c>
      <c r="AC31">
        <v>8.5013599999999983</v>
      </c>
      <c r="AD31">
        <v>0</v>
      </c>
      <c r="AE31">
        <v>21.712782000000004</v>
      </c>
      <c r="AF31">
        <v>6.1515000000000004</v>
      </c>
      <c r="AG31">
        <v>27.466524959999997</v>
      </c>
      <c r="AH31">
        <v>51.366119999999995</v>
      </c>
      <c r="AI31">
        <v>0</v>
      </c>
      <c r="AJ31">
        <v>0</v>
      </c>
      <c r="AK31">
        <v>22.407480000000003</v>
      </c>
      <c r="AL31">
        <v>61.116449999999993</v>
      </c>
      <c r="AM31">
        <v>0</v>
      </c>
      <c r="AN31">
        <v>0</v>
      </c>
      <c r="AO31">
        <v>6.0688655999999996</v>
      </c>
      <c r="AP31">
        <v>5.3450233684428907</v>
      </c>
      <c r="AQ31">
        <v>32.359470000000002</v>
      </c>
      <c r="AR31">
        <v>21.335599999999996</v>
      </c>
      <c r="AS31">
        <v>4.4309999999999992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896.4502433461862</v>
      </c>
      <c r="DN31">
        <v>37.644611684452173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281.33589364709798</v>
      </c>
      <c r="L32">
        <v>3.1050788479413924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5.1045325919282512</v>
      </c>
      <c r="R32">
        <v>9.9710202407239823</v>
      </c>
      <c r="S32">
        <v>6.155837119613671</v>
      </c>
      <c r="T32">
        <v>0</v>
      </c>
      <c r="U32">
        <v>40.710275584573331</v>
      </c>
      <c r="V32">
        <v>1.999027450980392</v>
      </c>
      <c r="W32">
        <v>13.727715905301769</v>
      </c>
      <c r="X32">
        <v>64.791421646535284</v>
      </c>
      <c r="Y32">
        <v>0</v>
      </c>
      <c r="Z32">
        <v>0</v>
      </c>
      <c r="AA32">
        <v>6.1711926599310827</v>
      </c>
      <c r="AB32">
        <v>17.351255999999996</v>
      </c>
      <c r="AC32">
        <v>8.5013599999999983</v>
      </c>
      <c r="AD32">
        <v>0</v>
      </c>
      <c r="AE32">
        <v>21.712782000000004</v>
      </c>
      <c r="AF32">
        <v>6.1515000000000004</v>
      </c>
      <c r="AG32">
        <v>27.466524959999997</v>
      </c>
      <c r="AH32">
        <v>51.366119999999995</v>
      </c>
      <c r="AI32">
        <v>0</v>
      </c>
      <c r="AJ32">
        <v>0</v>
      </c>
      <c r="AK32">
        <v>22.407480000000003</v>
      </c>
      <c r="AL32">
        <v>61.116449999999993</v>
      </c>
      <c r="AM32">
        <v>0</v>
      </c>
      <c r="AN32">
        <v>0</v>
      </c>
      <c r="AO32">
        <v>6.0688655999999996</v>
      </c>
      <c r="AP32">
        <v>5.3450233684428907</v>
      </c>
      <c r="AQ32">
        <v>32.359470000000002</v>
      </c>
      <c r="AR32">
        <v>21.335599999999996</v>
      </c>
      <c r="AS32">
        <v>4.4309999999999992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890.52856099154781</v>
      </c>
      <c r="DN32">
        <v>37.395802076864513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281.33519294939305</v>
      </c>
      <c r="L33">
        <v>3.1050788479413924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5.1045325919282512</v>
      </c>
      <c r="R33">
        <v>9.9710202407239823</v>
      </c>
      <c r="S33">
        <v>6.155837119613671</v>
      </c>
      <c r="T33">
        <v>0</v>
      </c>
      <c r="U33">
        <v>40.710275584573331</v>
      </c>
      <c r="V33">
        <v>1.999027450980392</v>
      </c>
      <c r="W33">
        <v>13.727715905301769</v>
      </c>
      <c r="X33">
        <v>64.791421646535284</v>
      </c>
      <c r="Y33">
        <v>0</v>
      </c>
      <c r="Z33">
        <v>0</v>
      </c>
      <c r="AA33">
        <v>6.1711926599310827</v>
      </c>
      <c r="AB33">
        <v>17.351255999999996</v>
      </c>
      <c r="AC33">
        <v>8.5013599999999983</v>
      </c>
      <c r="AD33">
        <v>0</v>
      </c>
      <c r="AE33">
        <v>21.712782000000004</v>
      </c>
      <c r="AF33">
        <v>6.1515000000000004</v>
      </c>
      <c r="AG33">
        <v>27.466524959999997</v>
      </c>
      <c r="AH33">
        <v>51.366119999999995</v>
      </c>
      <c r="AI33">
        <v>0</v>
      </c>
      <c r="AJ33">
        <v>0</v>
      </c>
      <c r="AK33">
        <v>22.407480000000003</v>
      </c>
      <c r="AL33">
        <v>61.116449999999993</v>
      </c>
      <c r="AM33">
        <v>0</v>
      </c>
      <c r="AN33">
        <v>0</v>
      </c>
      <c r="AO33">
        <v>6.0688655999999996</v>
      </c>
      <c r="AP33">
        <v>5.3450233684428907</v>
      </c>
      <c r="AQ33">
        <v>20.961600000000004</v>
      </c>
      <c r="AR33">
        <v>3.8791999999999995</v>
      </c>
      <c r="AS33">
        <v>14.1792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872.19179341669883</v>
      </c>
      <c r="DN33">
        <v>36.625798954008374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281.33589364709798</v>
      </c>
      <c r="L34">
        <v>3.1050788479413924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5.1045325919282512</v>
      </c>
      <c r="R34">
        <v>9.9710202407239823</v>
      </c>
      <c r="S34">
        <v>6.155837119613671</v>
      </c>
      <c r="T34">
        <v>0</v>
      </c>
      <c r="U34">
        <v>40.710275584573331</v>
      </c>
      <c r="V34">
        <v>1.999027450980392</v>
      </c>
      <c r="W34">
        <v>13.727715905301769</v>
      </c>
      <c r="X34">
        <v>64.791421646535284</v>
      </c>
      <c r="Y34">
        <v>0</v>
      </c>
      <c r="Z34">
        <v>0</v>
      </c>
      <c r="AA34">
        <v>0</v>
      </c>
      <c r="AB34">
        <v>17.351255999999996</v>
      </c>
      <c r="AC34">
        <v>8.5013599999999983</v>
      </c>
      <c r="AD34">
        <v>0</v>
      </c>
      <c r="AE34">
        <v>21.712782000000004</v>
      </c>
      <c r="AF34">
        <v>6.1515000000000004</v>
      </c>
      <c r="AG34">
        <v>27.466524959999997</v>
      </c>
      <c r="AH34">
        <v>51.366119999999995</v>
      </c>
      <c r="AI34">
        <v>0</v>
      </c>
      <c r="AJ34">
        <v>0</v>
      </c>
      <c r="AK34">
        <v>22.407480000000003</v>
      </c>
      <c r="AL34">
        <v>61.116449999999993</v>
      </c>
      <c r="AM34">
        <v>0</v>
      </c>
      <c r="AN34">
        <v>0</v>
      </c>
      <c r="AO34">
        <v>6.0688655999999996</v>
      </c>
      <c r="AP34">
        <v>5.3450233684428907</v>
      </c>
      <c r="AQ34">
        <v>20.961600000000004</v>
      </c>
      <c r="AR34">
        <v>3.8791999999999995</v>
      </c>
      <c r="AS34">
        <v>14.1792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866.27011106206032</v>
      </c>
      <c r="DN34">
        <v>36.376989346420714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281.33519294939305</v>
      </c>
      <c r="L35">
        <v>3.1050788479413924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5.1045325919282512</v>
      </c>
      <c r="R35">
        <v>9.9710202407239823</v>
      </c>
      <c r="S35">
        <v>6.155837119613671</v>
      </c>
      <c r="T35">
        <v>0</v>
      </c>
      <c r="U35">
        <v>40.710275584573331</v>
      </c>
      <c r="V35">
        <v>1.999027450980392</v>
      </c>
      <c r="W35">
        <v>13.868275320072993</v>
      </c>
      <c r="X35">
        <v>64.791421646535284</v>
      </c>
      <c r="Y35">
        <v>0</v>
      </c>
      <c r="Z35">
        <v>0</v>
      </c>
      <c r="AA35">
        <v>0</v>
      </c>
      <c r="AB35">
        <v>17.351255999999996</v>
      </c>
      <c r="AC35">
        <v>8.5013599999999983</v>
      </c>
      <c r="AD35">
        <v>0</v>
      </c>
      <c r="AE35">
        <v>21.712782000000004</v>
      </c>
      <c r="AF35">
        <v>6.1515000000000004</v>
      </c>
      <c r="AG35">
        <v>27.466524959999997</v>
      </c>
      <c r="AH35">
        <v>51.366119999999995</v>
      </c>
      <c r="AI35">
        <v>0</v>
      </c>
      <c r="AJ35">
        <v>0</v>
      </c>
      <c r="AK35">
        <v>22.407480000000003</v>
      </c>
      <c r="AL35">
        <v>61.116449999999993</v>
      </c>
      <c r="AM35">
        <v>0</v>
      </c>
      <c r="AN35">
        <v>0</v>
      </c>
      <c r="AO35">
        <v>6.0688655999999996</v>
      </c>
      <c r="AP35">
        <v>5.3450233684428907</v>
      </c>
      <c r="AQ35">
        <v>20.961600000000004</v>
      </c>
      <c r="AR35">
        <v>3.8791999999999995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866.40433365359388</v>
      </c>
      <c r="DN35">
        <v>36.382625471953475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281.33589364709798</v>
      </c>
      <c r="L36">
        <v>3.1050788479413924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5.1045325919282512</v>
      </c>
      <c r="R36">
        <v>9.9710202407239823</v>
      </c>
      <c r="S36">
        <v>6.155837119613671</v>
      </c>
      <c r="T36">
        <v>0</v>
      </c>
      <c r="U36">
        <v>40.710275584573331</v>
      </c>
      <c r="V36">
        <v>1.999027450980392</v>
      </c>
      <c r="W36">
        <v>13.753642384105961</v>
      </c>
      <c r="X36">
        <v>64.791421646535284</v>
      </c>
      <c r="Y36">
        <v>0</v>
      </c>
      <c r="Z36">
        <v>0</v>
      </c>
      <c r="AA36">
        <v>0</v>
      </c>
      <c r="AB36">
        <v>17.351255999999996</v>
      </c>
      <c r="AC36">
        <v>8.5013599999999983</v>
      </c>
      <c r="AD36">
        <v>0</v>
      </c>
      <c r="AE36">
        <v>21.712782000000004</v>
      </c>
      <c r="AF36">
        <v>6.1515000000000004</v>
      </c>
      <c r="AG36">
        <v>27.466524959999997</v>
      </c>
      <c r="AH36">
        <v>51.366119999999995</v>
      </c>
      <c r="AI36">
        <v>0</v>
      </c>
      <c r="AJ36">
        <v>0</v>
      </c>
      <c r="AK36">
        <v>22.407480000000003</v>
      </c>
      <c r="AL36">
        <v>61.116449999999993</v>
      </c>
      <c r="AM36">
        <v>0</v>
      </c>
      <c r="AN36">
        <v>0</v>
      </c>
      <c r="AO36">
        <v>6.0688655999999996</v>
      </c>
      <c r="AP36">
        <v>5.3450233684428907</v>
      </c>
      <c r="AQ36">
        <v>10.480800000000002</v>
      </c>
      <c r="AR36">
        <v>3.8791999999999995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856.23656894376882</v>
      </c>
      <c r="DN36">
        <v>35.955657943516513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281.33743666620444</v>
      </c>
      <c r="L37">
        <v>3.1050788479413924</v>
      </c>
      <c r="M37">
        <v>63.771661569826705</v>
      </c>
      <c r="N37">
        <v>51.882884174311926</v>
      </c>
      <c r="O37">
        <v>73.284491121081899</v>
      </c>
      <c r="P37">
        <v>20.299898580121706</v>
      </c>
      <c r="Q37">
        <v>5.0932908760107818</v>
      </c>
      <c r="R37">
        <v>10.022589755362848</v>
      </c>
      <c r="S37">
        <v>6.1387309254843494</v>
      </c>
      <c r="T37">
        <v>0</v>
      </c>
      <c r="U37">
        <v>40.710275584573331</v>
      </c>
      <c r="V37">
        <v>1.999027450980392</v>
      </c>
      <c r="W37">
        <v>13.753642384105961</v>
      </c>
      <c r="X37">
        <v>64.790811148181305</v>
      </c>
      <c r="Y37">
        <v>0</v>
      </c>
      <c r="Z37">
        <v>0</v>
      </c>
      <c r="AA37">
        <v>0</v>
      </c>
      <c r="AB37">
        <v>17.351255999999996</v>
      </c>
      <c r="AC37">
        <v>8.5013599999999983</v>
      </c>
      <c r="AD37">
        <v>0</v>
      </c>
      <c r="AE37">
        <v>21.712782000000004</v>
      </c>
      <c r="AF37">
        <v>6.1515000000000004</v>
      </c>
      <c r="AG37">
        <v>27.466524959999997</v>
      </c>
      <c r="AH37">
        <v>51.366119999999995</v>
      </c>
      <c r="AI37">
        <v>0</v>
      </c>
      <c r="AJ37">
        <v>0</v>
      </c>
      <c r="AK37">
        <v>22.407480000000003</v>
      </c>
      <c r="AL37">
        <v>61.116449999999993</v>
      </c>
      <c r="AM37">
        <v>0</v>
      </c>
      <c r="AN37">
        <v>0</v>
      </c>
      <c r="AO37">
        <v>6.0688655999999996</v>
      </c>
      <c r="AP37">
        <v>5.3450233684428907</v>
      </c>
      <c r="AQ37">
        <v>10.480800000000002</v>
      </c>
      <c r="AR37">
        <v>3.8791999999999995</v>
      </c>
      <c r="AS37">
        <v>4.4309999999999992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846.9044016874924</v>
      </c>
      <c r="DN37">
        <v>35.563779325137574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281.33764982940835</v>
      </c>
      <c r="L38">
        <v>3.1050788479413924</v>
      </c>
      <c r="M38">
        <v>63.771661569826705</v>
      </c>
      <c r="N38">
        <v>51.882884174311926</v>
      </c>
      <c r="O38">
        <v>73.284491121081899</v>
      </c>
      <c r="P38">
        <v>20.299898580121706</v>
      </c>
      <c r="Q38">
        <v>5.0932908760107818</v>
      </c>
      <c r="R38">
        <v>10.022589755362848</v>
      </c>
      <c r="S38">
        <v>6.1387309254843494</v>
      </c>
      <c r="T38">
        <v>0</v>
      </c>
      <c r="U38">
        <v>40.710275584573331</v>
      </c>
      <c r="V38">
        <v>2</v>
      </c>
      <c r="W38">
        <v>13.770988341708543</v>
      </c>
      <c r="X38">
        <v>64.789984227065375</v>
      </c>
      <c r="Y38">
        <v>0</v>
      </c>
      <c r="Z38">
        <v>0</v>
      </c>
      <c r="AA38">
        <v>0</v>
      </c>
      <c r="AB38">
        <v>17.351255999999996</v>
      </c>
      <c r="AC38">
        <v>8.5013599999999983</v>
      </c>
      <c r="AD38">
        <v>0</v>
      </c>
      <c r="AE38">
        <v>21.712782000000004</v>
      </c>
      <c r="AF38">
        <v>6.1515000000000004</v>
      </c>
      <c r="AG38">
        <v>27.466524959999997</v>
      </c>
      <c r="AH38">
        <v>51.366119999999995</v>
      </c>
      <c r="AI38">
        <v>0</v>
      </c>
      <c r="AJ38">
        <v>0</v>
      </c>
      <c r="AK38">
        <v>22.407480000000003</v>
      </c>
      <c r="AL38">
        <v>61.116449999999993</v>
      </c>
      <c r="AM38">
        <v>0</v>
      </c>
      <c r="AN38">
        <v>0</v>
      </c>
      <c r="AO38">
        <v>6.0688655999999996</v>
      </c>
      <c r="AP38">
        <v>5.3450233684428907</v>
      </c>
      <c r="AQ38">
        <v>0</v>
      </c>
      <c r="AR38">
        <v>21.335599999999996</v>
      </c>
      <c r="AS38">
        <v>4.4309999999999992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853.61587636080685</v>
      </c>
      <c r="DN38">
        <v>35.845609400533178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278.82590375573147</v>
      </c>
      <c r="L39">
        <v>3.5844168633043068</v>
      </c>
      <c r="M39">
        <v>63.771661569826705</v>
      </c>
      <c r="N39">
        <v>51.882884174311926</v>
      </c>
      <c r="O39">
        <v>73.284491121081899</v>
      </c>
      <c r="P39">
        <v>20.299898580121706</v>
      </c>
      <c r="Q39">
        <v>5.2176677931638915</v>
      </c>
      <c r="R39">
        <v>9.0018716180371356</v>
      </c>
      <c r="S39">
        <v>6.2438428400586936</v>
      </c>
      <c r="T39">
        <v>0</v>
      </c>
      <c r="U39">
        <v>40.710275584573331</v>
      </c>
      <c r="V39">
        <v>2</v>
      </c>
      <c r="W39">
        <v>13.770988341708543</v>
      </c>
      <c r="X39">
        <v>64.789984227065375</v>
      </c>
      <c r="Y39">
        <v>0</v>
      </c>
      <c r="Z39">
        <v>0</v>
      </c>
      <c r="AA39">
        <v>0</v>
      </c>
      <c r="AB39">
        <v>17.351255999999996</v>
      </c>
      <c r="AC39">
        <v>8.5013599999999983</v>
      </c>
      <c r="AD39">
        <v>0</v>
      </c>
      <c r="AE39">
        <v>21.712782000000004</v>
      </c>
      <c r="AF39">
        <v>6.1515000000000004</v>
      </c>
      <c r="AG39">
        <v>27.466524959999997</v>
      </c>
      <c r="AH39">
        <v>51.366119999999995</v>
      </c>
      <c r="AI39">
        <v>0</v>
      </c>
      <c r="AJ39">
        <v>0</v>
      </c>
      <c r="AK39">
        <v>22.407480000000003</v>
      </c>
      <c r="AL39">
        <v>61.116449999999993</v>
      </c>
      <c r="AM39">
        <v>0</v>
      </c>
      <c r="AN39">
        <v>0</v>
      </c>
      <c r="AO39">
        <v>6.0688655999999996</v>
      </c>
      <c r="AP39">
        <v>5.3450233684428907</v>
      </c>
      <c r="AQ39">
        <v>0</v>
      </c>
      <c r="AR39">
        <v>21.335599999999996</v>
      </c>
      <c r="AS39">
        <v>4.4309999999999992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850.9060316524035</v>
      </c>
      <c r="DN39">
        <v>35.731816745024318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278.80471031088524</v>
      </c>
      <c r="L40">
        <v>3.5844168633043068</v>
      </c>
      <c r="M40">
        <v>63.771661569826705</v>
      </c>
      <c r="N40">
        <v>51.882884174311926</v>
      </c>
      <c r="O40">
        <v>73.284491121081899</v>
      </c>
      <c r="P40">
        <v>20.299898580121706</v>
      </c>
      <c r="Q40">
        <v>5.2176677931638915</v>
      </c>
      <c r="R40">
        <v>9.0018716180371356</v>
      </c>
      <c r="S40">
        <v>6.2438428400586936</v>
      </c>
      <c r="T40">
        <v>0</v>
      </c>
      <c r="U40">
        <v>40.710275584573331</v>
      </c>
      <c r="V40">
        <v>2</v>
      </c>
      <c r="W40">
        <v>13.770988341708543</v>
      </c>
      <c r="X40">
        <v>64.789984227065375</v>
      </c>
      <c r="Y40">
        <v>0</v>
      </c>
      <c r="Z40">
        <v>0</v>
      </c>
      <c r="AA40">
        <v>0</v>
      </c>
      <c r="AB40">
        <v>17.351255999999996</v>
      </c>
      <c r="AC40">
        <v>8.5013599999999983</v>
      </c>
      <c r="AD40">
        <v>0</v>
      </c>
      <c r="AE40">
        <v>21.712782000000004</v>
      </c>
      <c r="AF40">
        <v>6.1515000000000004</v>
      </c>
      <c r="AG40">
        <v>27.466524959999997</v>
      </c>
      <c r="AH40">
        <v>51.366119999999995</v>
      </c>
      <c r="AI40">
        <v>0</v>
      </c>
      <c r="AJ40">
        <v>0</v>
      </c>
      <c r="AK40">
        <v>22.407480000000003</v>
      </c>
      <c r="AL40">
        <v>61.116449999999993</v>
      </c>
      <c r="AM40">
        <v>0</v>
      </c>
      <c r="AN40">
        <v>0</v>
      </c>
      <c r="AO40">
        <v>6.0688655999999996</v>
      </c>
      <c r="AP40">
        <v>5.3450233684428907</v>
      </c>
      <c r="AQ40">
        <v>0</v>
      </c>
      <c r="AR40">
        <v>3.8791999999999995</v>
      </c>
      <c r="AS40">
        <v>4.4309999999999992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834.13278513472517</v>
      </c>
      <c r="DN40">
        <v>35.027469817856442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278.82590375573147</v>
      </c>
      <c r="L41">
        <v>3.0009718172983479</v>
      </c>
      <c r="M41">
        <v>63.771661569826705</v>
      </c>
      <c r="N41">
        <v>51.882884174311926</v>
      </c>
      <c r="O41">
        <v>73.284491121081899</v>
      </c>
      <c r="P41">
        <v>20.299898580121706</v>
      </c>
      <c r="Q41">
        <v>5.2176677931638915</v>
      </c>
      <c r="R41">
        <v>9.0018716180371356</v>
      </c>
      <c r="S41">
        <v>6.2438428400586936</v>
      </c>
      <c r="T41">
        <v>0</v>
      </c>
      <c r="U41">
        <v>40.710275584573331</v>
      </c>
      <c r="V41">
        <v>2</v>
      </c>
      <c r="W41">
        <v>13.770988341708543</v>
      </c>
      <c r="X41">
        <v>64.789984227065375</v>
      </c>
      <c r="Y41">
        <v>0</v>
      </c>
      <c r="Z41">
        <v>0</v>
      </c>
      <c r="AA41">
        <v>0</v>
      </c>
      <c r="AB41">
        <v>14.049599999999996</v>
      </c>
      <c r="AC41">
        <v>8.5013599999999983</v>
      </c>
      <c r="AD41">
        <v>0</v>
      </c>
      <c r="AE41">
        <v>21.712782000000004</v>
      </c>
      <c r="AF41">
        <v>6.1515000000000004</v>
      </c>
      <c r="AG41">
        <v>27.466524959999997</v>
      </c>
      <c r="AH41">
        <v>51.366119999999995</v>
      </c>
      <c r="AI41">
        <v>0</v>
      </c>
      <c r="AJ41">
        <v>0</v>
      </c>
      <c r="AK41">
        <v>22.407480000000003</v>
      </c>
      <c r="AL41">
        <v>61.549899999999994</v>
      </c>
      <c r="AM41">
        <v>0</v>
      </c>
      <c r="AN41">
        <v>0</v>
      </c>
      <c r="AO41">
        <v>5.8106160000000004</v>
      </c>
      <c r="AP41">
        <v>5.3450233684428907</v>
      </c>
      <c r="AQ41">
        <v>0</v>
      </c>
      <c r="AR41">
        <v>3.8791999999999995</v>
      </c>
      <c r="AS41">
        <v>4.4309999999999992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830.59273202853637</v>
      </c>
      <c r="DN41">
        <v>34.878815722885392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278.80471031088524</v>
      </c>
      <c r="L42">
        <v>3.0009718172983479</v>
      </c>
      <c r="M42">
        <v>63.771661569826705</v>
      </c>
      <c r="N42">
        <v>51.882884174311926</v>
      </c>
      <c r="O42">
        <v>73.284491121081899</v>
      </c>
      <c r="P42">
        <v>20.299898580121706</v>
      </c>
      <c r="Q42">
        <v>5.2176677931638915</v>
      </c>
      <c r="R42">
        <v>9.0018716180371356</v>
      </c>
      <c r="S42">
        <v>6.2438428400586936</v>
      </c>
      <c r="T42">
        <v>0</v>
      </c>
      <c r="U42">
        <v>40.710275584573331</v>
      </c>
      <c r="V42">
        <v>2</v>
      </c>
      <c r="W42">
        <v>13.753642384105961</v>
      </c>
      <c r="X42">
        <v>64.790811148181305</v>
      </c>
      <c r="Y42">
        <v>0</v>
      </c>
      <c r="Z42">
        <v>0</v>
      </c>
      <c r="AA42">
        <v>0</v>
      </c>
      <c r="AB42">
        <v>14.049599999999996</v>
      </c>
      <c r="AC42">
        <v>8.5013599999999983</v>
      </c>
      <c r="AD42">
        <v>0</v>
      </c>
      <c r="AE42">
        <v>21.712782000000004</v>
      </c>
      <c r="AF42">
        <v>6.1515000000000004</v>
      </c>
      <c r="AG42">
        <v>27.466524959999997</v>
      </c>
      <c r="AH42">
        <v>51.366119999999995</v>
      </c>
      <c r="AI42">
        <v>0</v>
      </c>
      <c r="AJ42">
        <v>0</v>
      </c>
      <c r="AK42">
        <v>22.407480000000003</v>
      </c>
      <c r="AL42">
        <v>61.549899999999994</v>
      </c>
      <c r="AM42">
        <v>0</v>
      </c>
      <c r="AN42">
        <v>0</v>
      </c>
      <c r="AO42">
        <v>5.8106160000000004</v>
      </c>
      <c r="AP42">
        <v>5.3450233684428907</v>
      </c>
      <c r="AQ42">
        <v>0</v>
      </c>
      <c r="AR42">
        <v>3.8791999999999995</v>
      </c>
      <c r="AS42">
        <v>4.4309999999999992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830.55653931251027</v>
      </c>
      <c r="DN42">
        <v>34.877295957578667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278.82590375573147</v>
      </c>
      <c r="L43">
        <v>3.0009718172983479</v>
      </c>
      <c r="M43">
        <v>63.771661569826705</v>
      </c>
      <c r="N43">
        <v>51.882884174311926</v>
      </c>
      <c r="O43">
        <v>73.284491121081899</v>
      </c>
      <c r="P43">
        <v>20.299898580121706</v>
      </c>
      <c r="Q43">
        <v>5.2176677931638915</v>
      </c>
      <c r="R43">
        <v>9.0018887954110909</v>
      </c>
      <c r="S43">
        <v>6.2438428400586936</v>
      </c>
      <c r="T43">
        <v>0</v>
      </c>
      <c r="U43">
        <v>40.710275584573331</v>
      </c>
      <c r="V43">
        <v>2</v>
      </c>
      <c r="W43">
        <v>13.972450331125827</v>
      </c>
      <c r="X43">
        <v>64.790811148181305</v>
      </c>
      <c r="Y43">
        <v>0</v>
      </c>
      <c r="Z43">
        <v>2.8638167999999995</v>
      </c>
      <c r="AA43">
        <v>0</v>
      </c>
      <c r="AB43">
        <v>14.049599999999996</v>
      </c>
      <c r="AC43">
        <v>8.5013599999999983</v>
      </c>
      <c r="AD43">
        <v>0</v>
      </c>
      <c r="AE43">
        <v>21.712782000000004</v>
      </c>
      <c r="AF43">
        <v>6.1515000000000004</v>
      </c>
      <c r="AG43">
        <v>27.466524959999997</v>
      </c>
      <c r="AH43">
        <v>51.366119999999995</v>
      </c>
      <c r="AI43">
        <v>0</v>
      </c>
      <c r="AJ43">
        <v>0</v>
      </c>
      <c r="AK43">
        <v>22.407480000000003</v>
      </c>
      <c r="AL43">
        <v>61.549899999999994</v>
      </c>
      <c r="AM43">
        <v>0</v>
      </c>
      <c r="AN43">
        <v>0</v>
      </c>
      <c r="AO43">
        <v>5.8106160000000004</v>
      </c>
      <c r="AP43">
        <v>5.3450233684428907</v>
      </c>
      <c r="AQ43">
        <v>0</v>
      </c>
      <c r="AR43">
        <v>3.8791999999999995</v>
      </c>
      <c r="AS43">
        <v>4.4309999999999992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833.53529022135695</v>
      </c>
      <c r="DN43">
        <v>35.002380417972134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278.80471031088524</v>
      </c>
      <c r="L44">
        <v>3.0009718172983479</v>
      </c>
      <c r="M44">
        <v>63.771661569826705</v>
      </c>
      <c r="N44">
        <v>51.882884174311926</v>
      </c>
      <c r="O44">
        <v>73.284491121081899</v>
      </c>
      <c r="P44">
        <v>20.299898580121706</v>
      </c>
      <c r="Q44">
        <v>5.2176677931638915</v>
      </c>
      <c r="R44">
        <v>9.0018887954110909</v>
      </c>
      <c r="S44">
        <v>6.2438428400586936</v>
      </c>
      <c r="T44">
        <v>0</v>
      </c>
      <c r="U44">
        <v>40.710275584573331</v>
      </c>
      <c r="V44">
        <v>2</v>
      </c>
      <c r="W44">
        <v>13.972450331125827</v>
      </c>
      <c r="X44">
        <v>64.790811148181305</v>
      </c>
      <c r="Y44">
        <v>0</v>
      </c>
      <c r="Z44">
        <v>2.8638167999999995</v>
      </c>
      <c r="AA44">
        <v>0</v>
      </c>
      <c r="AB44">
        <v>14.049599999999996</v>
      </c>
      <c r="AC44">
        <v>8.5013599999999983</v>
      </c>
      <c r="AD44">
        <v>0</v>
      </c>
      <c r="AE44">
        <v>21.712782000000004</v>
      </c>
      <c r="AF44">
        <v>6.1515000000000004</v>
      </c>
      <c r="AG44">
        <v>27.466524959999997</v>
      </c>
      <c r="AH44">
        <v>51.366119999999995</v>
      </c>
      <c r="AI44">
        <v>0</v>
      </c>
      <c r="AJ44">
        <v>0</v>
      </c>
      <c r="AK44">
        <v>22.407480000000003</v>
      </c>
      <c r="AL44">
        <v>61.549899999999994</v>
      </c>
      <c r="AM44">
        <v>0</v>
      </c>
      <c r="AN44">
        <v>0</v>
      </c>
      <c r="AO44">
        <v>5.8106160000000004</v>
      </c>
      <c r="AP44">
        <v>5.3450233684428907</v>
      </c>
      <c r="AQ44">
        <v>0</v>
      </c>
      <c r="AR44">
        <v>3.8791999999999995</v>
      </c>
      <c r="AS44">
        <v>4.4309999999999992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833.51495087152261</v>
      </c>
      <c r="DN44">
        <v>35.001526322960061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279.04537255721874</v>
      </c>
      <c r="L45">
        <v>3.0009718172983479</v>
      </c>
      <c r="M45">
        <v>63.771661569826705</v>
      </c>
      <c r="N45">
        <v>51.882884174311926</v>
      </c>
      <c r="O45">
        <v>73.284491121081899</v>
      </c>
      <c r="P45">
        <v>20.299898580121706</v>
      </c>
      <c r="Q45">
        <v>5.2185191858019282</v>
      </c>
      <c r="R45">
        <v>9.0018887954110909</v>
      </c>
      <c r="S45">
        <v>6.3047151053013808</v>
      </c>
      <c r="T45">
        <v>0</v>
      </c>
      <c r="U45">
        <v>40.710275584573331</v>
      </c>
      <c r="V45">
        <v>1.999027450980392</v>
      </c>
      <c r="W45">
        <v>13.972450331125827</v>
      </c>
      <c r="X45">
        <v>64.790811148181305</v>
      </c>
      <c r="Y45">
        <v>0</v>
      </c>
      <c r="Z45">
        <v>2.8638167999999995</v>
      </c>
      <c r="AA45">
        <v>0</v>
      </c>
      <c r="AB45">
        <v>14.049599999999996</v>
      </c>
      <c r="AC45">
        <v>8.5013599999999983</v>
      </c>
      <c r="AD45">
        <v>0</v>
      </c>
      <c r="AE45">
        <v>21.712782000000004</v>
      </c>
      <c r="AF45">
        <v>6.1515000000000004</v>
      </c>
      <c r="AG45">
        <v>27.466524959999997</v>
      </c>
      <c r="AH45">
        <v>51.366119999999995</v>
      </c>
      <c r="AI45">
        <v>0</v>
      </c>
      <c r="AJ45">
        <v>0</v>
      </c>
      <c r="AK45">
        <v>22.407480000000003</v>
      </c>
      <c r="AL45">
        <v>61.549899999999994</v>
      </c>
      <c r="AM45">
        <v>0</v>
      </c>
      <c r="AN45">
        <v>0</v>
      </c>
      <c r="AO45">
        <v>5.8106160000000004</v>
      </c>
      <c r="AP45">
        <v>5.3450233684428907</v>
      </c>
      <c r="AQ45">
        <v>0</v>
      </c>
      <c r="AR45">
        <v>3.8791999999999995</v>
      </c>
      <c r="AS45">
        <v>4.4309999999999992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833.80421723085169</v>
      </c>
      <c r="DN45">
        <v>35.013673318825724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279.01700534991704</v>
      </c>
      <c r="L46">
        <v>3.0009718172983479</v>
      </c>
      <c r="M46">
        <v>63.771661569826705</v>
      </c>
      <c r="N46">
        <v>51.882884174311926</v>
      </c>
      <c r="O46">
        <v>73.284491121081899</v>
      </c>
      <c r="P46">
        <v>20.299898580121706</v>
      </c>
      <c r="Q46">
        <v>5.2185191858019282</v>
      </c>
      <c r="R46">
        <v>9.0018887954110909</v>
      </c>
      <c r="S46">
        <v>6.3047151053013808</v>
      </c>
      <c r="T46">
        <v>0</v>
      </c>
      <c r="U46">
        <v>40.710275584573331</v>
      </c>
      <c r="V46">
        <v>1.999027450980392</v>
      </c>
      <c r="W46">
        <v>13.972450331125827</v>
      </c>
      <c r="X46">
        <v>64.790811148181305</v>
      </c>
      <c r="Y46">
        <v>0</v>
      </c>
      <c r="Z46">
        <v>2.8638167999999995</v>
      </c>
      <c r="AA46">
        <v>0</v>
      </c>
      <c r="AB46">
        <v>14.049599999999996</v>
      </c>
      <c r="AC46">
        <v>8.5013599999999983</v>
      </c>
      <c r="AD46">
        <v>0</v>
      </c>
      <c r="AE46">
        <v>21.712782000000004</v>
      </c>
      <c r="AF46">
        <v>6.1515000000000004</v>
      </c>
      <c r="AG46">
        <v>27.466524959999997</v>
      </c>
      <c r="AH46">
        <v>51.366119999999995</v>
      </c>
      <c r="AI46">
        <v>0</v>
      </c>
      <c r="AJ46">
        <v>0</v>
      </c>
      <c r="AK46">
        <v>22.407480000000003</v>
      </c>
      <c r="AL46">
        <v>61.549899999999994</v>
      </c>
      <c r="AM46">
        <v>0</v>
      </c>
      <c r="AN46">
        <v>0</v>
      </c>
      <c r="AO46">
        <v>5.8106160000000004</v>
      </c>
      <c r="AP46">
        <v>5.3450233684428907</v>
      </c>
      <c r="AQ46">
        <v>0</v>
      </c>
      <c r="AR46">
        <v>21.335599999999996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859.88524806243049</v>
      </c>
      <c r="DN46">
        <v>36.108875279945181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279.04537255721874</v>
      </c>
      <c r="L47">
        <v>3.0009285051067778</v>
      </c>
      <c r="M47">
        <v>63.771661569826705</v>
      </c>
      <c r="N47">
        <v>51.882884174311926</v>
      </c>
      <c r="O47">
        <v>73.284491121081899</v>
      </c>
      <c r="P47">
        <v>20.226982390065146</v>
      </c>
      <c r="Q47">
        <v>5.2185191858019282</v>
      </c>
      <c r="R47">
        <v>9.0018887954110909</v>
      </c>
      <c r="S47">
        <v>6.3047151053013808</v>
      </c>
      <c r="T47">
        <v>0</v>
      </c>
      <c r="U47">
        <v>40.710275584573331</v>
      </c>
      <c r="V47">
        <v>1.999027450980392</v>
      </c>
      <c r="W47">
        <v>13.972450331125827</v>
      </c>
      <c r="X47">
        <v>64.790811148181305</v>
      </c>
      <c r="Y47">
        <v>0</v>
      </c>
      <c r="Z47">
        <v>2.8638167999999995</v>
      </c>
      <c r="AA47">
        <v>0</v>
      </c>
      <c r="AB47">
        <v>14.049599999999996</v>
      </c>
      <c r="AC47">
        <v>8.5013599999999983</v>
      </c>
      <c r="AD47">
        <v>0</v>
      </c>
      <c r="AE47">
        <v>21.712782000000004</v>
      </c>
      <c r="AF47">
        <v>6.1515000000000004</v>
      </c>
      <c r="AG47">
        <v>27.466524959999997</v>
      </c>
      <c r="AH47">
        <v>51.366119999999995</v>
      </c>
      <c r="AI47">
        <v>0</v>
      </c>
      <c r="AJ47">
        <v>0</v>
      </c>
      <c r="AK47">
        <v>22.407480000000003</v>
      </c>
      <c r="AL47">
        <v>61.549899999999994</v>
      </c>
      <c r="AM47">
        <v>0</v>
      </c>
      <c r="AN47">
        <v>0</v>
      </c>
      <c r="AO47">
        <v>5.8106160000000004</v>
      </c>
      <c r="AP47">
        <v>5.3450233684428907</v>
      </c>
      <c r="AQ47">
        <v>0</v>
      </c>
      <c r="AR47">
        <v>21.335599999999996</v>
      </c>
      <c r="AS47">
        <v>14.1792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859.84245312817859</v>
      </c>
      <c r="DN47">
        <v>36.107077919250756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279.01394236934141</v>
      </c>
      <c r="L48">
        <v>3.0009017132551845</v>
      </c>
      <c r="M48">
        <v>63.771661569826705</v>
      </c>
      <c r="N48">
        <v>51.882884174311926</v>
      </c>
      <c r="O48">
        <v>73.284491121081899</v>
      </c>
      <c r="P48">
        <v>20.226982390065146</v>
      </c>
      <c r="Q48">
        <v>5.2185191858019282</v>
      </c>
      <c r="R48">
        <v>9.0018887954110909</v>
      </c>
      <c r="S48">
        <v>6.3047151053013808</v>
      </c>
      <c r="T48">
        <v>0</v>
      </c>
      <c r="U48">
        <v>40.710275584573331</v>
      </c>
      <c r="V48">
        <v>1.999027450980392</v>
      </c>
      <c r="W48">
        <v>13.972450331125827</v>
      </c>
      <c r="X48">
        <v>64.790811148181305</v>
      </c>
      <c r="Y48">
        <v>0</v>
      </c>
      <c r="Z48">
        <v>2.8638167999999995</v>
      </c>
      <c r="AA48">
        <v>0</v>
      </c>
      <c r="AB48">
        <v>14.049599999999996</v>
      </c>
      <c r="AC48">
        <v>8.5013599999999983</v>
      </c>
      <c r="AD48">
        <v>0</v>
      </c>
      <c r="AE48">
        <v>21.712782000000004</v>
      </c>
      <c r="AF48">
        <v>6.1515000000000004</v>
      </c>
      <c r="AG48">
        <v>27.466524959999997</v>
      </c>
      <c r="AH48">
        <v>51.366119999999995</v>
      </c>
      <c r="AI48">
        <v>0</v>
      </c>
      <c r="AJ48">
        <v>0</v>
      </c>
      <c r="AK48">
        <v>22.407480000000003</v>
      </c>
      <c r="AL48">
        <v>61.549899999999994</v>
      </c>
      <c r="AM48">
        <v>0</v>
      </c>
      <c r="AN48">
        <v>0</v>
      </c>
      <c r="AO48">
        <v>5.8106160000000004</v>
      </c>
      <c r="AP48">
        <v>5.3450233684428907</v>
      </c>
      <c r="AQ48">
        <v>0</v>
      </c>
      <c r="AR48">
        <v>3.8791999999999995</v>
      </c>
      <c r="AS48">
        <v>14.1792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843.05935680069081</v>
      </c>
      <c r="DN48">
        <v>35.402317267009693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279.04231025831444</v>
      </c>
      <c r="L49">
        <v>3.0009494826536818</v>
      </c>
      <c r="M49">
        <v>63.771661569826705</v>
      </c>
      <c r="N49">
        <v>51.882884174311926</v>
      </c>
      <c r="O49">
        <v>73.284491121081899</v>
      </c>
      <c r="P49">
        <v>20.226982390065146</v>
      </c>
      <c r="Q49">
        <v>5.2185191858019282</v>
      </c>
      <c r="R49">
        <v>9.0018887954110909</v>
      </c>
      <c r="S49">
        <v>6.3047151053013808</v>
      </c>
      <c r="T49">
        <v>0</v>
      </c>
      <c r="U49">
        <v>38.66942596475544</v>
      </c>
      <c r="V49">
        <v>1.999027450980392</v>
      </c>
      <c r="W49">
        <v>13.972450331125827</v>
      </c>
      <c r="X49">
        <v>64.790811148181305</v>
      </c>
      <c r="Y49">
        <v>0</v>
      </c>
      <c r="Z49">
        <v>2.8638167999999995</v>
      </c>
      <c r="AA49">
        <v>0</v>
      </c>
      <c r="AB49">
        <v>14.049599999999996</v>
      </c>
      <c r="AC49">
        <v>8.5013599999999983</v>
      </c>
      <c r="AD49">
        <v>0</v>
      </c>
      <c r="AE49">
        <v>21.712782000000004</v>
      </c>
      <c r="AF49">
        <v>6.1515000000000004</v>
      </c>
      <c r="AG49">
        <v>27.466524959999997</v>
      </c>
      <c r="AH49">
        <v>51.366119999999995</v>
      </c>
      <c r="AI49">
        <v>0</v>
      </c>
      <c r="AJ49">
        <v>0</v>
      </c>
      <c r="AK49">
        <v>22.407480000000003</v>
      </c>
      <c r="AL49">
        <v>61.549899999999994</v>
      </c>
      <c r="AM49">
        <v>0</v>
      </c>
      <c r="AN49">
        <v>0</v>
      </c>
      <c r="AO49">
        <v>5.8106160000000004</v>
      </c>
      <c r="AP49">
        <v>5.3450233684428907</v>
      </c>
      <c r="AQ49">
        <v>0</v>
      </c>
      <c r="AR49">
        <v>3.8791999999999995</v>
      </c>
      <c r="AS49">
        <v>14.1792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841.12802341853649</v>
      </c>
      <c r="DN49">
        <v>35.321216687717481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279.01394236934141</v>
      </c>
      <c r="L50">
        <v>3.0009472687085572</v>
      </c>
      <c r="M50">
        <v>63.771661569826705</v>
      </c>
      <c r="N50">
        <v>51.882884174311926</v>
      </c>
      <c r="O50">
        <v>73.284491121081899</v>
      </c>
      <c r="P50">
        <v>20.226982390065146</v>
      </c>
      <c r="Q50">
        <v>5.2185191858019282</v>
      </c>
      <c r="R50">
        <v>9.0018887954110909</v>
      </c>
      <c r="S50">
        <v>6.3047151053013808</v>
      </c>
      <c r="T50">
        <v>0</v>
      </c>
      <c r="U50">
        <v>40.983590321958353</v>
      </c>
      <c r="V50">
        <v>1.999027450980392</v>
      </c>
      <c r="W50">
        <v>13.972450331125827</v>
      </c>
      <c r="X50">
        <v>64.790811148181305</v>
      </c>
      <c r="Y50">
        <v>0</v>
      </c>
      <c r="Z50">
        <v>2.8638167999999995</v>
      </c>
      <c r="AA50">
        <v>0</v>
      </c>
      <c r="AB50">
        <v>14.049599999999996</v>
      </c>
      <c r="AC50">
        <v>8.5013599999999983</v>
      </c>
      <c r="AD50">
        <v>0</v>
      </c>
      <c r="AE50">
        <v>21.712782000000004</v>
      </c>
      <c r="AF50">
        <v>6.1515000000000004</v>
      </c>
      <c r="AG50">
        <v>27.466524959999997</v>
      </c>
      <c r="AH50">
        <v>51.366119999999995</v>
      </c>
      <c r="AI50">
        <v>0</v>
      </c>
      <c r="AJ50">
        <v>0</v>
      </c>
      <c r="AK50">
        <v>22.407480000000003</v>
      </c>
      <c r="AL50">
        <v>61.549899999999994</v>
      </c>
      <c r="AM50">
        <v>0</v>
      </c>
      <c r="AN50">
        <v>0</v>
      </c>
      <c r="AO50">
        <v>5.8106160000000004</v>
      </c>
      <c r="AP50">
        <v>5.3450233684428907</v>
      </c>
      <c r="AQ50">
        <v>0</v>
      </c>
      <c r="AR50">
        <v>3.8791999999999995</v>
      </c>
      <c r="AS50">
        <v>5.3171999999999997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834.81683911294454</v>
      </c>
      <c r="DN50">
        <v>35.056195247594296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279.04231025831444</v>
      </c>
      <c r="L51">
        <v>3.0009385152207915</v>
      </c>
      <c r="M51">
        <v>63.771661569826705</v>
      </c>
      <c r="N51">
        <v>51.882884174311926</v>
      </c>
      <c r="O51">
        <v>73.284491121081899</v>
      </c>
      <c r="P51">
        <v>20.226982390065146</v>
      </c>
      <c r="Q51">
        <v>5.2185191858019282</v>
      </c>
      <c r="R51">
        <v>18.612496711466971</v>
      </c>
      <c r="S51">
        <v>6.3047151053013808</v>
      </c>
      <c r="T51">
        <v>0</v>
      </c>
      <c r="U51">
        <v>62.358264282599215</v>
      </c>
      <c r="V51">
        <v>6.2636573529411761</v>
      </c>
      <c r="W51">
        <v>4.738821371610844</v>
      </c>
      <c r="X51">
        <v>15.00174440894569</v>
      </c>
      <c r="Y51">
        <v>0</v>
      </c>
      <c r="Z51">
        <v>2.8638167999999995</v>
      </c>
      <c r="AA51">
        <v>0</v>
      </c>
      <c r="AB51">
        <v>14.049599999999996</v>
      </c>
      <c r="AC51">
        <v>8.5013599999999983</v>
      </c>
      <c r="AD51">
        <v>0</v>
      </c>
      <c r="AE51">
        <v>21.712782000000004</v>
      </c>
      <c r="AF51">
        <v>6.1515000000000004</v>
      </c>
      <c r="AG51">
        <v>27.466524959999997</v>
      </c>
      <c r="AH51">
        <v>61.639344000000008</v>
      </c>
      <c r="AI51">
        <v>0</v>
      </c>
      <c r="AJ51">
        <v>0</v>
      </c>
      <c r="AK51">
        <v>22.407480000000003</v>
      </c>
      <c r="AL51">
        <v>49.413299999999985</v>
      </c>
      <c r="AM51">
        <v>0</v>
      </c>
      <c r="AN51">
        <v>0</v>
      </c>
      <c r="AO51">
        <v>5.8106160000000004</v>
      </c>
      <c r="AP51">
        <v>5.3450233684428907</v>
      </c>
      <c r="AQ51">
        <v>0</v>
      </c>
      <c r="AR51">
        <v>3.8791999999999995</v>
      </c>
      <c r="AS51">
        <v>4.4309999999999992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813.09497365189372</v>
      </c>
      <c r="DN51">
        <v>30.284059924037038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325.00282213664599</v>
      </c>
      <c r="L52">
        <v>3.0009363520683774</v>
      </c>
      <c r="M52">
        <v>63.771661569826705</v>
      </c>
      <c r="N52">
        <v>51.882884174311926</v>
      </c>
      <c r="O52">
        <v>73.284491121081899</v>
      </c>
      <c r="P52">
        <v>20.226982390065146</v>
      </c>
      <c r="Q52">
        <v>5.2185191858019282</v>
      </c>
      <c r="R52">
        <v>18.612496711466971</v>
      </c>
      <c r="S52">
        <v>6.3047151053013808</v>
      </c>
      <c r="T52">
        <v>0</v>
      </c>
      <c r="U52">
        <v>90.070330567014068</v>
      </c>
      <c r="V52">
        <v>6.2636573529411761</v>
      </c>
      <c r="W52">
        <v>4.738821371610844</v>
      </c>
      <c r="X52">
        <v>15.00174440894569</v>
      </c>
      <c r="Y52">
        <v>0</v>
      </c>
      <c r="Z52">
        <v>2.8638167999999995</v>
      </c>
      <c r="AA52">
        <v>0</v>
      </c>
      <c r="AB52">
        <v>14.049599999999996</v>
      </c>
      <c r="AC52">
        <v>8.5013599999999983</v>
      </c>
      <c r="AD52">
        <v>0</v>
      </c>
      <c r="AE52">
        <v>21.712782000000004</v>
      </c>
      <c r="AF52">
        <v>6.1515000000000004</v>
      </c>
      <c r="AG52">
        <v>27.466524959999997</v>
      </c>
      <c r="AH52">
        <v>61.639344000000008</v>
      </c>
      <c r="AI52">
        <v>0</v>
      </c>
      <c r="AJ52">
        <v>0</v>
      </c>
      <c r="AK52">
        <v>22.407480000000003</v>
      </c>
      <c r="AL52">
        <v>52.013999999999996</v>
      </c>
      <c r="AM52">
        <v>0</v>
      </c>
      <c r="AN52">
        <v>0</v>
      </c>
      <c r="AO52">
        <v>5.8106160000000004</v>
      </c>
      <c r="AP52">
        <v>5.3450233684428907</v>
      </c>
      <c r="AQ52">
        <v>0</v>
      </c>
      <c r="AR52">
        <v>3.8791999999999995</v>
      </c>
      <c r="AS52">
        <v>4.4309999999999992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898.52951299425911</v>
      </c>
      <c r="DN52">
        <v>21.122796581265739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350.00235743159271</v>
      </c>
      <c r="L53">
        <v>3.0426240089009626</v>
      </c>
      <c r="M53">
        <v>63.771661569826705</v>
      </c>
      <c r="N53">
        <v>51.882884174311926</v>
      </c>
      <c r="O53">
        <v>73.284491121081899</v>
      </c>
      <c r="P53">
        <v>20.226982390065146</v>
      </c>
      <c r="Q53">
        <v>5.2185191858019282</v>
      </c>
      <c r="R53">
        <v>18.612496711466971</v>
      </c>
      <c r="S53">
        <v>6.3047151053013808</v>
      </c>
      <c r="T53">
        <v>0</v>
      </c>
      <c r="U53">
        <v>94.027304430530222</v>
      </c>
      <c r="V53">
        <v>6.2636573529411761</v>
      </c>
      <c r="W53">
        <v>4.738821371610844</v>
      </c>
      <c r="X53">
        <v>15.00174440894569</v>
      </c>
      <c r="Y53">
        <v>0</v>
      </c>
      <c r="Z53">
        <v>2.8638167999999995</v>
      </c>
      <c r="AA53">
        <v>0</v>
      </c>
      <c r="AB53">
        <v>14.049599999999996</v>
      </c>
      <c r="AC53">
        <v>8.5013599999999983</v>
      </c>
      <c r="AD53">
        <v>0</v>
      </c>
      <c r="AE53">
        <v>21.712782000000004</v>
      </c>
      <c r="AF53">
        <v>6.1515000000000004</v>
      </c>
      <c r="AG53">
        <v>27.466524959999997</v>
      </c>
      <c r="AH53">
        <v>61.639344000000008</v>
      </c>
      <c r="AI53">
        <v>0</v>
      </c>
      <c r="AJ53">
        <v>0</v>
      </c>
      <c r="AK53">
        <v>22.407480000000003</v>
      </c>
      <c r="AL53">
        <v>61.549899999999994</v>
      </c>
      <c r="AM53">
        <v>0</v>
      </c>
      <c r="AN53">
        <v>0</v>
      </c>
      <c r="AO53">
        <v>5.8106160000000004</v>
      </c>
      <c r="AP53">
        <v>5.3450233684428907</v>
      </c>
      <c r="AQ53">
        <v>0</v>
      </c>
      <c r="AR53">
        <v>3.8791999999999995</v>
      </c>
      <c r="AS53">
        <v>4.4309999999999992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936.57046846891387</v>
      </c>
      <c r="DN53">
        <v>21.615937921906585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375.00403787209484</v>
      </c>
      <c r="L54">
        <v>3.0321758209167804</v>
      </c>
      <c r="M54">
        <v>63.771661569826705</v>
      </c>
      <c r="N54">
        <v>51.882884174311926</v>
      </c>
      <c r="O54">
        <v>73.284491121081899</v>
      </c>
      <c r="P54">
        <v>20.226982390065146</v>
      </c>
      <c r="Q54">
        <v>5.2185191858019282</v>
      </c>
      <c r="R54">
        <v>18.612496711466971</v>
      </c>
      <c r="S54">
        <v>6.3047151053013808</v>
      </c>
      <c r="T54">
        <v>0</v>
      </c>
      <c r="U54">
        <v>95.930452093501145</v>
      </c>
      <c r="V54">
        <v>6.2636573529411761</v>
      </c>
      <c r="W54">
        <v>4.738821371610844</v>
      </c>
      <c r="X54">
        <v>15.00174440894569</v>
      </c>
      <c r="Y54">
        <v>0</v>
      </c>
      <c r="Z54">
        <v>2.8638167999999995</v>
      </c>
      <c r="AA54">
        <v>0</v>
      </c>
      <c r="AB54">
        <v>14.049599999999996</v>
      </c>
      <c r="AC54">
        <v>8.5013599999999983</v>
      </c>
      <c r="AD54">
        <v>0</v>
      </c>
      <c r="AE54">
        <v>21.712782000000004</v>
      </c>
      <c r="AF54">
        <v>6.1515000000000004</v>
      </c>
      <c r="AG54">
        <v>27.466524959999997</v>
      </c>
      <c r="AH54">
        <v>61.639344000000008</v>
      </c>
      <c r="AI54">
        <v>0</v>
      </c>
      <c r="AJ54">
        <v>0</v>
      </c>
      <c r="AK54">
        <v>22.407480000000003</v>
      </c>
      <c r="AL54">
        <v>61.549899999999994</v>
      </c>
      <c r="AM54">
        <v>0</v>
      </c>
      <c r="AN54">
        <v>0</v>
      </c>
      <c r="AO54">
        <v>5.8106160000000004</v>
      </c>
      <c r="AP54">
        <v>5.3450233684428907</v>
      </c>
      <c r="AQ54">
        <v>0</v>
      </c>
      <c r="AR54">
        <v>3.8791999999999995</v>
      </c>
      <c r="AS54">
        <v>4.4309999999999992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962.15644177256911</v>
      </c>
      <c r="DN54">
        <v>22.924344533740168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300.00334574780055</v>
      </c>
      <c r="L55">
        <v>3.0321758209167804</v>
      </c>
      <c r="M55">
        <v>63.771661569826705</v>
      </c>
      <c r="N55">
        <v>51.882884174311926</v>
      </c>
      <c r="O55">
        <v>73.284491121081899</v>
      </c>
      <c r="P55">
        <v>20.226982390065146</v>
      </c>
      <c r="Q55">
        <v>6.2521848563968678</v>
      </c>
      <c r="R55">
        <v>18.612496711466971</v>
      </c>
      <c r="S55">
        <v>7.2404320000000002</v>
      </c>
      <c r="T55">
        <v>0</v>
      </c>
      <c r="U55">
        <v>95.930452093501145</v>
      </c>
      <c r="V55">
        <v>6.2586000000000013</v>
      </c>
      <c r="W55">
        <v>4.738821371610844</v>
      </c>
      <c r="X55">
        <v>15.00174440894569</v>
      </c>
      <c r="Y55">
        <v>0</v>
      </c>
      <c r="Z55">
        <v>5.727633599999999</v>
      </c>
      <c r="AA55">
        <v>0</v>
      </c>
      <c r="AB55">
        <v>14.049599999999996</v>
      </c>
      <c r="AC55">
        <v>8.5013599999999983</v>
      </c>
      <c r="AD55">
        <v>0</v>
      </c>
      <c r="AE55">
        <v>21.712782000000004</v>
      </c>
      <c r="AF55">
        <v>6.1515000000000004</v>
      </c>
      <c r="AG55">
        <v>27.466524959999997</v>
      </c>
      <c r="AH55">
        <v>61.639344000000008</v>
      </c>
      <c r="AI55">
        <v>0</v>
      </c>
      <c r="AJ55">
        <v>0</v>
      </c>
      <c r="AK55">
        <v>22.407480000000003</v>
      </c>
      <c r="AL55">
        <v>61.549899999999994</v>
      </c>
      <c r="AM55">
        <v>0</v>
      </c>
      <c r="AN55">
        <v>0</v>
      </c>
      <c r="AO55">
        <v>5.8106160000000004</v>
      </c>
      <c r="AP55">
        <v>5.3450233684428907</v>
      </c>
      <c r="AQ55">
        <v>0</v>
      </c>
      <c r="AR55">
        <v>10.6678</v>
      </c>
      <c r="AS55">
        <v>4.4309999999999992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901.32686500908858</v>
      </c>
      <c r="DN55">
        <v>20.369971185278693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279.01394236934141</v>
      </c>
      <c r="L56">
        <v>3.0321758209167804</v>
      </c>
      <c r="M56">
        <v>63.771661569826705</v>
      </c>
      <c r="N56">
        <v>51.882884174311926</v>
      </c>
      <c r="O56">
        <v>73.284491121081899</v>
      </c>
      <c r="P56">
        <v>20.226982390065146</v>
      </c>
      <c r="Q56">
        <v>6.2521848563968678</v>
      </c>
      <c r="R56">
        <v>18.612496711466971</v>
      </c>
      <c r="S56">
        <v>7.2404320000000002</v>
      </c>
      <c r="T56">
        <v>0</v>
      </c>
      <c r="U56">
        <v>95.930452093501145</v>
      </c>
      <c r="V56">
        <v>6.2586000000000013</v>
      </c>
      <c r="W56">
        <v>4.738821371610844</v>
      </c>
      <c r="X56">
        <v>15.00174440894569</v>
      </c>
      <c r="Y56">
        <v>0</v>
      </c>
      <c r="Z56">
        <v>5.727633599999999</v>
      </c>
      <c r="AA56">
        <v>0</v>
      </c>
      <c r="AB56">
        <v>14.049599999999996</v>
      </c>
      <c r="AC56">
        <v>8.5013599999999983</v>
      </c>
      <c r="AD56">
        <v>0</v>
      </c>
      <c r="AE56">
        <v>21.712782000000004</v>
      </c>
      <c r="AF56">
        <v>6.1515000000000004</v>
      </c>
      <c r="AG56">
        <v>27.466524959999997</v>
      </c>
      <c r="AH56">
        <v>61.639344000000008</v>
      </c>
      <c r="AI56">
        <v>0</v>
      </c>
      <c r="AJ56">
        <v>0</v>
      </c>
      <c r="AK56">
        <v>22.407480000000003</v>
      </c>
      <c r="AL56">
        <v>61.549899999999994</v>
      </c>
      <c r="AM56">
        <v>0</v>
      </c>
      <c r="AN56">
        <v>0</v>
      </c>
      <c r="AO56">
        <v>5.8106160000000004</v>
      </c>
      <c r="AP56">
        <v>5.3450233684428907</v>
      </c>
      <c r="AQ56">
        <v>0</v>
      </c>
      <c r="AR56">
        <v>10.6678</v>
      </c>
      <c r="AS56">
        <v>4.4309999999999992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881.18333500761241</v>
      </c>
      <c r="DN56">
        <v>19.524097808295714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281.33576013869629</v>
      </c>
      <c r="L57">
        <v>3.1155937742161508</v>
      </c>
      <c r="M57">
        <v>63.771661569826705</v>
      </c>
      <c r="N57">
        <v>51.882884174311926</v>
      </c>
      <c r="O57">
        <v>73.284491121081899</v>
      </c>
      <c r="P57">
        <v>20.226982390065146</v>
      </c>
      <c r="Q57">
        <v>5.2422497600349036</v>
      </c>
      <c r="R57">
        <v>9.8814516422613536</v>
      </c>
      <c r="S57">
        <v>6.3292633184115523</v>
      </c>
      <c r="T57">
        <v>0</v>
      </c>
      <c r="U57">
        <v>95.930452093501145</v>
      </c>
      <c r="V57">
        <v>3.002980480905233</v>
      </c>
      <c r="W57">
        <v>4.9998831234256924</v>
      </c>
      <c r="X57">
        <v>15.00174440894569</v>
      </c>
      <c r="Y57">
        <v>0</v>
      </c>
      <c r="Z57">
        <v>5.727633599999999</v>
      </c>
      <c r="AA57">
        <v>0</v>
      </c>
      <c r="AB57">
        <v>14.049599999999996</v>
      </c>
      <c r="AC57">
        <v>8.5013599999999983</v>
      </c>
      <c r="AD57">
        <v>0</v>
      </c>
      <c r="AE57">
        <v>21.712782000000004</v>
      </c>
      <c r="AF57">
        <v>6.1515000000000004</v>
      </c>
      <c r="AG57">
        <v>27.466524959999997</v>
      </c>
      <c r="AH57">
        <v>61.639344000000008</v>
      </c>
      <c r="AI57">
        <v>0</v>
      </c>
      <c r="AJ57">
        <v>0</v>
      </c>
      <c r="AK57">
        <v>22.407480000000003</v>
      </c>
      <c r="AL57">
        <v>61.549899999999994</v>
      </c>
      <c r="AM57">
        <v>0</v>
      </c>
      <c r="AN57">
        <v>0</v>
      </c>
      <c r="AO57">
        <v>5.8106160000000004</v>
      </c>
      <c r="AP57">
        <v>5.3450233684428907</v>
      </c>
      <c r="AQ57">
        <v>0</v>
      </c>
      <c r="AR57">
        <v>10.6678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870.11140034963876</v>
      </c>
      <c r="DN57">
        <v>19.059161574487476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278.86995394731593</v>
      </c>
      <c r="L58">
        <v>3.1155937742161508</v>
      </c>
      <c r="M58">
        <v>63.771661569826705</v>
      </c>
      <c r="N58">
        <v>51.882884174311926</v>
      </c>
      <c r="O58">
        <v>73.284491121081899</v>
      </c>
      <c r="P58">
        <v>20.226982390065146</v>
      </c>
      <c r="Q58">
        <v>5.2422497600349036</v>
      </c>
      <c r="R58">
        <v>6.9979687657430718</v>
      </c>
      <c r="S58">
        <v>6.3292633184115523</v>
      </c>
      <c r="T58">
        <v>0</v>
      </c>
      <c r="U58">
        <v>95.930452093501145</v>
      </c>
      <c r="V58">
        <v>3.002980480905233</v>
      </c>
      <c r="W58">
        <v>4.9998831234256924</v>
      </c>
      <c r="X58">
        <v>15.00174440894569</v>
      </c>
      <c r="Y58">
        <v>0</v>
      </c>
      <c r="Z58">
        <v>5.727633599999999</v>
      </c>
      <c r="AA58">
        <v>0</v>
      </c>
      <c r="AB58">
        <v>14.049599999999996</v>
      </c>
      <c r="AC58">
        <v>8.5013599999999983</v>
      </c>
      <c r="AD58">
        <v>0</v>
      </c>
      <c r="AE58">
        <v>21.712782000000004</v>
      </c>
      <c r="AF58">
        <v>6.1515000000000004</v>
      </c>
      <c r="AG58">
        <v>27.466524959999997</v>
      </c>
      <c r="AH58">
        <v>61.639344000000008</v>
      </c>
      <c r="AI58">
        <v>0</v>
      </c>
      <c r="AJ58">
        <v>0</v>
      </c>
      <c r="AK58">
        <v>22.407480000000003</v>
      </c>
      <c r="AL58">
        <v>61.549899999999994</v>
      </c>
      <c r="AM58">
        <v>0</v>
      </c>
      <c r="AN58">
        <v>0</v>
      </c>
      <c r="AO58">
        <v>5.8106160000000004</v>
      </c>
      <c r="AP58">
        <v>5.3450233684428907</v>
      </c>
      <c r="AQ58">
        <v>0</v>
      </c>
      <c r="AR58">
        <v>10.6678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864.97768691837098</v>
      </c>
      <c r="DN58">
        <v>18.843585937856687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278.89097325420772</v>
      </c>
      <c r="L59">
        <v>3.0009354536950421</v>
      </c>
      <c r="M59">
        <v>63.771661569826705</v>
      </c>
      <c r="N59">
        <v>51.882884174311926</v>
      </c>
      <c r="O59">
        <v>73.284491121081899</v>
      </c>
      <c r="P59">
        <v>20.226982390065146</v>
      </c>
      <c r="Q59">
        <v>5.2422497600349036</v>
      </c>
      <c r="R59">
        <v>6.9979687657430718</v>
      </c>
      <c r="S59">
        <v>6.3292633184115523</v>
      </c>
      <c r="T59">
        <v>0</v>
      </c>
      <c r="U59">
        <v>95.930452093501145</v>
      </c>
      <c r="V59">
        <v>3.002980480905233</v>
      </c>
      <c r="W59">
        <v>13.183993862660946</v>
      </c>
      <c r="X59">
        <v>61.26443315396682</v>
      </c>
      <c r="Y59">
        <v>0</v>
      </c>
      <c r="Z59">
        <v>5.727633599999999</v>
      </c>
      <c r="AA59">
        <v>0</v>
      </c>
      <c r="AB59">
        <v>17.351255999999996</v>
      </c>
      <c r="AC59">
        <v>12.764903812156431</v>
      </c>
      <c r="AD59">
        <v>0</v>
      </c>
      <c r="AE59">
        <v>21.712782000000004</v>
      </c>
      <c r="AF59">
        <v>6.1515000000000004</v>
      </c>
      <c r="AG59">
        <v>27.466524959999997</v>
      </c>
      <c r="AH59">
        <v>61.639344000000008</v>
      </c>
      <c r="AI59">
        <v>0</v>
      </c>
      <c r="AJ59">
        <v>0</v>
      </c>
      <c r="AK59">
        <v>22.407480000000003</v>
      </c>
      <c r="AL59">
        <v>62.416799999999988</v>
      </c>
      <c r="AM59">
        <v>0</v>
      </c>
      <c r="AN59">
        <v>0</v>
      </c>
      <c r="AO59">
        <v>5.8106160000000004</v>
      </c>
      <c r="AP59">
        <v>5.3450233684428907</v>
      </c>
      <c r="AQ59">
        <v>0</v>
      </c>
      <c r="AR59">
        <v>10.6678</v>
      </c>
      <c r="AS59">
        <v>5.3171999999999997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926.3666842504332</v>
      </c>
      <c r="DN59">
        <v>21.421448888578077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278.86995394731593</v>
      </c>
      <c r="L60">
        <v>3.0009271932535651</v>
      </c>
      <c r="M60">
        <v>63.771661569826705</v>
      </c>
      <c r="N60">
        <v>51.882884174311926</v>
      </c>
      <c r="O60">
        <v>73.284491121081899</v>
      </c>
      <c r="P60">
        <v>20.226982390065146</v>
      </c>
      <c r="Q60">
        <v>5.2422497600349036</v>
      </c>
      <c r="R60">
        <v>6.9979687657430718</v>
      </c>
      <c r="S60">
        <v>6.3292633184115523</v>
      </c>
      <c r="T60">
        <v>0</v>
      </c>
      <c r="U60">
        <v>95.930452093501145</v>
      </c>
      <c r="V60">
        <v>3.002980480905233</v>
      </c>
      <c r="W60">
        <v>15.277190440928978</v>
      </c>
      <c r="X60">
        <v>64.791421646535284</v>
      </c>
      <c r="Y60">
        <v>0</v>
      </c>
      <c r="Z60">
        <v>5.727633599999999</v>
      </c>
      <c r="AA60">
        <v>0</v>
      </c>
      <c r="AB60">
        <v>17.351255999999996</v>
      </c>
      <c r="AC60">
        <v>12.764903812156431</v>
      </c>
      <c r="AD60">
        <v>0</v>
      </c>
      <c r="AE60">
        <v>21.712782000000004</v>
      </c>
      <c r="AF60">
        <v>6.1515000000000004</v>
      </c>
      <c r="AG60">
        <v>27.466524959999997</v>
      </c>
      <c r="AH60">
        <v>61.639344000000008</v>
      </c>
      <c r="AI60">
        <v>0</v>
      </c>
      <c r="AJ60">
        <v>0</v>
      </c>
      <c r="AK60">
        <v>22.407480000000003</v>
      </c>
      <c r="AL60">
        <v>62.416799999999988</v>
      </c>
      <c r="AM60">
        <v>0</v>
      </c>
      <c r="AN60">
        <v>0</v>
      </c>
      <c r="AO60">
        <v>5.8106160000000004</v>
      </c>
      <c r="AP60">
        <v>5.3450233684428907</v>
      </c>
      <c r="AQ60">
        <v>0</v>
      </c>
      <c r="AR60">
        <v>10.6678</v>
      </c>
      <c r="AS60">
        <v>5.3171999999999997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931.74019494486504</v>
      </c>
      <c r="DN60">
        <v>21.647095697649419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278.89097325420772</v>
      </c>
      <c r="L61">
        <v>3.0009271932535651</v>
      </c>
      <c r="M61">
        <v>63.771661569826705</v>
      </c>
      <c r="N61">
        <v>51.882884174311926</v>
      </c>
      <c r="O61">
        <v>73.284491121081899</v>
      </c>
      <c r="P61">
        <v>20.226982390065146</v>
      </c>
      <c r="Q61">
        <v>5.2422497600349036</v>
      </c>
      <c r="R61">
        <v>6.9979687657430718</v>
      </c>
      <c r="S61">
        <v>6.3292633184115523</v>
      </c>
      <c r="T61">
        <v>0</v>
      </c>
      <c r="U61">
        <v>96.137195551848052</v>
      </c>
      <c r="V61">
        <v>3.002980480905233</v>
      </c>
      <c r="W61">
        <v>15.277190440928978</v>
      </c>
      <c r="X61">
        <v>64.791421646535284</v>
      </c>
      <c r="Y61">
        <v>0</v>
      </c>
      <c r="Z61">
        <v>5.727633599999999</v>
      </c>
      <c r="AA61">
        <v>0</v>
      </c>
      <c r="AB61">
        <v>17.351255999999996</v>
      </c>
      <c r="AC61">
        <v>12.764903812156431</v>
      </c>
      <c r="AD61">
        <v>0</v>
      </c>
      <c r="AE61">
        <v>21.712782000000004</v>
      </c>
      <c r="AF61">
        <v>6.1515000000000004</v>
      </c>
      <c r="AG61">
        <v>27.466524959999997</v>
      </c>
      <c r="AH61">
        <v>61.639344000000008</v>
      </c>
      <c r="AI61">
        <v>0</v>
      </c>
      <c r="AJ61">
        <v>0</v>
      </c>
      <c r="AK61">
        <v>22.407480000000003</v>
      </c>
      <c r="AL61">
        <v>62.416799999999988</v>
      </c>
      <c r="AM61">
        <v>0</v>
      </c>
      <c r="AN61">
        <v>0</v>
      </c>
      <c r="AO61">
        <v>5.8106160000000004</v>
      </c>
      <c r="AP61">
        <v>5.3450233684428907</v>
      </c>
      <c r="AQ61">
        <v>0</v>
      </c>
      <c r="AR61">
        <v>10.6678</v>
      </c>
      <c r="AS61">
        <v>5.3171999999999997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931.83118896913606</v>
      </c>
      <c r="DN61">
        <v>21.78386443861703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329.99508637155981</v>
      </c>
      <c r="L62">
        <v>3.0009648163632856</v>
      </c>
      <c r="M62">
        <v>63.771661569826705</v>
      </c>
      <c r="N62">
        <v>51.882884174311926</v>
      </c>
      <c r="O62">
        <v>73.284491121081899</v>
      </c>
      <c r="P62">
        <v>20.226982390065146</v>
      </c>
      <c r="Q62">
        <v>5.2422497600349036</v>
      </c>
      <c r="R62">
        <v>6.9979687657430718</v>
      </c>
      <c r="S62">
        <v>6.3292633184115523</v>
      </c>
      <c r="T62">
        <v>0</v>
      </c>
      <c r="U62">
        <v>96.137195551848052</v>
      </c>
      <c r="V62">
        <v>9.1060251547987612</v>
      </c>
      <c r="W62">
        <v>15.277190440928978</v>
      </c>
      <c r="X62">
        <v>64.791421646535284</v>
      </c>
      <c r="Y62">
        <v>0</v>
      </c>
      <c r="Z62">
        <v>5.727633599999999</v>
      </c>
      <c r="AA62">
        <v>0</v>
      </c>
      <c r="AB62">
        <v>17.351255999999996</v>
      </c>
      <c r="AC62">
        <v>12.764903812156431</v>
      </c>
      <c r="AD62">
        <v>0</v>
      </c>
      <c r="AE62">
        <v>21.712782000000004</v>
      </c>
      <c r="AF62">
        <v>6.1515000000000004</v>
      </c>
      <c r="AG62">
        <v>27.466524959999997</v>
      </c>
      <c r="AH62">
        <v>61.639344000000008</v>
      </c>
      <c r="AI62">
        <v>0</v>
      </c>
      <c r="AJ62">
        <v>0</v>
      </c>
      <c r="AK62">
        <v>22.407480000000003</v>
      </c>
      <c r="AL62">
        <v>62.416799999999988</v>
      </c>
      <c r="AM62">
        <v>0</v>
      </c>
      <c r="AN62">
        <v>0</v>
      </c>
      <c r="AO62">
        <v>5.8106160000000004</v>
      </c>
      <c r="AP62">
        <v>5.3450233684428907</v>
      </c>
      <c r="AQ62">
        <v>0</v>
      </c>
      <c r="AR62">
        <v>10.6678</v>
      </c>
      <c r="AS62">
        <v>5.3171999999999997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986.73293425477686</v>
      </c>
      <c r="DN62">
        <v>24.089314567331712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329.99508637155981</v>
      </c>
      <c r="L63">
        <v>3.0009303479501335</v>
      </c>
      <c r="M63">
        <v>63.771661569826705</v>
      </c>
      <c r="N63">
        <v>51.882884174311926</v>
      </c>
      <c r="O63">
        <v>73.284491121081899</v>
      </c>
      <c r="P63">
        <v>20.226982390065146</v>
      </c>
      <c r="Q63">
        <v>5.2422497600349036</v>
      </c>
      <c r="R63">
        <v>18.612496711466971</v>
      </c>
      <c r="S63">
        <v>6.3292633184115523</v>
      </c>
      <c r="T63">
        <v>0</v>
      </c>
      <c r="U63">
        <v>96.285710815857414</v>
      </c>
      <c r="V63">
        <v>9.1060251547987612</v>
      </c>
      <c r="W63">
        <v>15.277190440928978</v>
      </c>
      <c r="X63">
        <v>64.791421646535284</v>
      </c>
      <c r="Y63">
        <v>0</v>
      </c>
      <c r="Z63">
        <v>2.8638167999999995</v>
      </c>
      <c r="AA63">
        <v>0</v>
      </c>
      <c r="AB63">
        <v>17.351255999999996</v>
      </c>
      <c r="AC63">
        <v>12.764903812156431</v>
      </c>
      <c r="AD63">
        <v>0</v>
      </c>
      <c r="AE63">
        <v>21.712782000000004</v>
      </c>
      <c r="AF63">
        <v>6.1515000000000004</v>
      </c>
      <c r="AG63">
        <v>27.466524959999997</v>
      </c>
      <c r="AH63">
        <v>61.639344000000008</v>
      </c>
      <c r="AI63">
        <v>0</v>
      </c>
      <c r="AJ63">
        <v>0</v>
      </c>
      <c r="AK63">
        <v>22.407480000000003</v>
      </c>
      <c r="AL63">
        <v>62.416799999999988</v>
      </c>
      <c r="AM63">
        <v>0</v>
      </c>
      <c r="AN63">
        <v>0</v>
      </c>
      <c r="AO63">
        <v>5.8106160000000004</v>
      </c>
      <c r="AP63">
        <v>4.4448089063893503</v>
      </c>
      <c r="AQ63">
        <v>0</v>
      </c>
      <c r="AR63">
        <v>10.6678</v>
      </c>
      <c r="AS63">
        <v>5.3171999999999997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994.3170752490754</v>
      </c>
      <c r="DN63">
        <v>24.504151052299761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329.99508637155981</v>
      </c>
      <c r="L64">
        <v>3.0009348706762222</v>
      </c>
      <c r="M64">
        <v>63.771661569826705</v>
      </c>
      <c r="N64">
        <v>51.882884174311926</v>
      </c>
      <c r="O64">
        <v>73.284491121081899</v>
      </c>
      <c r="P64">
        <v>20.226982390065146</v>
      </c>
      <c r="Q64">
        <v>5.2422497600349036</v>
      </c>
      <c r="R64">
        <v>18.612496711466971</v>
      </c>
      <c r="S64">
        <v>6.3292633184115523</v>
      </c>
      <c r="T64">
        <v>0</v>
      </c>
      <c r="U64">
        <v>96.285710815857414</v>
      </c>
      <c r="V64">
        <v>9.1060251547987612</v>
      </c>
      <c r="W64">
        <v>15.284607116766468</v>
      </c>
      <c r="X64">
        <v>64.791421646535284</v>
      </c>
      <c r="Y64">
        <v>0</v>
      </c>
      <c r="Z64">
        <v>2.8638167999999995</v>
      </c>
      <c r="AA64">
        <v>0</v>
      </c>
      <c r="AB64">
        <v>17.351255999999996</v>
      </c>
      <c r="AC64">
        <v>12.764903812156431</v>
      </c>
      <c r="AD64">
        <v>0</v>
      </c>
      <c r="AE64">
        <v>21.712782000000004</v>
      </c>
      <c r="AF64">
        <v>6.1515000000000004</v>
      </c>
      <c r="AG64">
        <v>27.466524959999997</v>
      </c>
      <c r="AH64">
        <v>61.639344000000008</v>
      </c>
      <c r="AI64">
        <v>0</v>
      </c>
      <c r="AJ64">
        <v>0</v>
      </c>
      <c r="AK64">
        <v>22.407480000000003</v>
      </c>
      <c r="AL64">
        <v>62.416799999999988</v>
      </c>
      <c r="AM64">
        <v>2.2830599999999994</v>
      </c>
      <c r="AN64">
        <v>0</v>
      </c>
      <c r="AO64">
        <v>5.8106160000000004</v>
      </c>
      <c r="AP64">
        <v>4.4448089063893503</v>
      </c>
      <c r="AQ64">
        <v>0</v>
      </c>
      <c r="AR64">
        <v>10.6678</v>
      </c>
      <c r="AS64">
        <v>5.3171999999999997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996.51524985040965</v>
      </c>
      <c r="DN64">
        <v>24.596457649529206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350.00235743159271</v>
      </c>
      <c r="L65">
        <v>3.0009348706762222</v>
      </c>
      <c r="M65">
        <v>63.771661569826705</v>
      </c>
      <c r="N65">
        <v>51.882884174311926</v>
      </c>
      <c r="O65">
        <v>73.284491121081899</v>
      </c>
      <c r="P65">
        <v>20.226922044047498</v>
      </c>
      <c r="Q65">
        <v>5.2320097257641915</v>
      </c>
      <c r="R65">
        <v>18.612496711466971</v>
      </c>
      <c r="S65">
        <v>6.3062016715116282</v>
      </c>
      <c r="T65">
        <v>0</v>
      </c>
      <c r="U65">
        <v>96.285710815857414</v>
      </c>
      <c r="V65">
        <v>9.1060251547987612</v>
      </c>
      <c r="W65">
        <v>15.284607116766468</v>
      </c>
      <c r="X65">
        <v>64.791421646535284</v>
      </c>
      <c r="Y65">
        <v>0</v>
      </c>
      <c r="Z65">
        <v>2.8638167999999995</v>
      </c>
      <c r="AA65">
        <v>0</v>
      </c>
      <c r="AB65">
        <v>17.351255999999996</v>
      </c>
      <c r="AC65">
        <v>12.764903812156431</v>
      </c>
      <c r="AD65">
        <v>0</v>
      </c>
      <c r="AE65">
        <v>21.712782000000004</v>
      </c>
      <c r="AF65">
        <v>6.1515000000000004</v>
      </c>
      <c r="AG65">
        <v>27.466524959999997</v>
      </c>
      <c r="AH65">
        <v>61.639344000000008</v>
      </c>
      <c r="AI65">
        <v>0</v>
      </c>
      <c r="AJ65">
        <v>0</v>
      </c>
      <c r="AK65">
        <v>22.407480000000003</v>
      </c>
      <c r="AL65">
        <v>62.416799999999988</v>
      </c>
      <c r="AM65">
        <v>4.6246599999999995</v>
      </c>
      <c r="AN65">
        <v>0</v>
      </c>
      <c r="AO65">
        <v>5.8106160000000004</v>
      </c>
      <c r="AP65">
        <v>4.4448089063893503</v>
      </c>
      <c r="AQ65">
        <v>0</v>
      </c>
      <c r="AR65">
        <v>2.4244999999999997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1008.8863671562096</v>
      </c>
      <c r="DN65">
        <v>25.115949376574036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350.00235743159271</v>
      </c>
      <c r="L66">
        <v>3.0009348706762222</v>
      </c>
      <c r="M66">
        <v>63.771661569826705</v>
      </c>
      <c r="N66">
        <v>51.882884174311926</v>
      </c>
      <c r="O66">
        <v>73.284491121081899</v>
      </c>
      <c r="P66">
        <v>20.226922044047498</v>
      </c>
      <c r="Q66">
        <v>5.2320097257641915</v>
      </c>
      <c r="R66">
        <v>18.612496711466971</v>
      </c>
      <c r="S66">
        <v>6.3062016715116282</v>
      </c>
      <c r="T66">
        <v>0</v>
      </c>
      <c r="U66">
        <v>96.285710815857414</v>
      </c>
      <c r="V66">
        <v>9.1060251547987612</v>
      </c>
      <c r="W66">
        <v>15.284607116766468</v>
      </c>
      <c r="X66">
        <v>64.791421646535284</v>
      </c>
      <c r="Y66">
        <v>0</v>
      </c>
      <c r="Z66">
        <v>2.8638167999999995</v>
      </c>
      <c r="AA66">
        <v>0</v>
      </c>
      <c r="AB66">
        <v>17.351255999999996</v>
      </c>
      <c r="AC66">
        <v>12.764903812156431</v>
      </c>
      <c r="AD66">
        <v>0</v>
      </c>
      <c r="AE66">
        <v>21.712782000000004</v>
      </c>
      <c r="AF66">
        <v>6.1515000000000004</v>
      </c>
      <c r="AG66">
        <v>27.466524959999997</v>
      </c>
      <c r="AH66">
        <v>61.639344000000008</v>
      </c>
      <c r="AI66">
        <v>0</v>
      </c>
      <c r="AJ66">
        <v>0</v>
      </c>
      <c r="AK66">
        <v>22.407480000000003</v>
      </c>
      <c r="AL66">
        <v>62.416799999999988</v>
      </c>
      <c r="AM66">
        <v>5.8539999999999992</v>
      </c>
      <c r="AN66">
        <v>0</v>
      </c>
      <c r="AO66">
        <v>5.8106160000000004</v>
      </c>
      <c r="AP66">
        <v>4.4448089063893503</v>
      </c>
      <c r="AQ66">
        <v>0</v>
      </c>
      <c r="AR66">
        <v>2.4244999999999997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1010.0661646619864</v>
      </c>
      <c r="DN66">
        <v>25.165491870797595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350.00235743159271</v>
      </c>
      <c r="L67">
        <v>3.0009348706762222</v>
      </c>
      <c r="M67">
        <v>63.771661569826705</v>
      </c>
      <c r="N67">
        <v>51.882884174311926</v>
      </c>
      <c r="O67">
        <v>73.284491121081899</v>
      </c>
      <c r="P67">
        <v>20.226922044047498</v>
      </c>
      <c r="Q67">
        <v>5.2420213091703056</v>
      </c>
      <c r="R67">
        <v>18.612496711466971</v>
      </c>
      <c r="S67">
        <v>6.3045983648943915</v>
      </c>
      <c r="T67">
        <v>0</v>
      </c>
      <c r="U67">
        <v>96.285710815857414</v>
      </c>
      <c r="V67">
        <v>9.1060251547987612</v>
      </c>
      <c r="W67">
        <v>15.284607116766468</v>
      </c>
      <c r="X67">
        <v>64.791421646535284</v>
      </c>
      <c r="Y67">
        <v>0</v>
      </c>
      <c r="Z67">
        <v>2.8638167999999995</v>
      </c>
      <c r="AA67">
        <v>0</v>
      </c>
      <c r="AB67">
        <v>17.351255999999996</v>
      </c>
      <c r="AC67">
        <v>12.764903812156431</v>
      </c>
      <c r="AD67">
        <v>0</v>
      </c>
      <c r="AE67">
        <v>21.712782000000004</v>
      </c>
      <c r="AF67">
        <v>6.1515000000000004</v>
      </c>
      <c r="AG67">
        <v>27.466524959999997</v>
      </c>
      <c r="AH67">
        <v>61.639344000000008</v>
      </c>
      <c r="AI67">
        <v>0</v>
      </c>
      <c r="AJ67">
        <v>0</v>
      </c>
      <c r="AK67">
        <v>22.407480000000003</v>
      </c>
      <c r="AL67">
        <v>62.416799999999988</v>
      </c>
      <c r="AM67">
        <v>6.3223199999999995</v>
      </c>
      <c r="AN67">
        <v>0</v>
      </c>
      <c r="AO67">
        <v>5.8106160000000004</v>
      </c>
      <c r="AP67">
        <v>4.4448089063893503</v>
      </c>
      <c r="AQ67">
        <v>0</v>
      </c>
      <c r="AR67">
        <v>2.4244999999999997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1010.5236809677983</v>
      </c>
      <c r="DN67">
        <v>25.184703841774564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350.00235743159271</v>
      </c>
      <c r="L68">
        <v>3.0009348706762222</v>
      </c>
      <c r="M68">
        <v>63.771661569826705</v>
      </c>
      <c r="N68">
        <v>51.882884174311926</v>
      </c>
      <c r="O68">
        <v>73.284491121081899</v>
      </c>
      <c r="P68">
        <v>20.226922044047498</v>
      </c>
      <c r="Q68">
        <v>5.2420213091703056</v>
      </c>
      <c r="R68">
        <v>18.612496711466971</v>
      </c>
      <c r="S68">
        <v>6.3045983648943915</v>
      </c>
      <c r="T68">
        <v>0</v>
      </c>
      <c r="U68">
        <v>96.285710815857414</v>
      </c>
      <c r="V68">
        <v>9.1039511070110688</v>
      </c>
      <c r="W68">
        <v>15.284607116766468</v>
      </c>
      <c r="X68">
        <v>64.791421646535284</v>
      </c>
      <c r="Y68">
        <v>0</v>
      </c>
      <c r="Z68">
        <v>2.8638167999999995</v>
      </c>
      <c r="AA68">
        <v>0</v>
      </c>
      <c r="AB68">
        <v>17.351255999999996</v>
      </c>
      <c r="AC68">
        <v>12.764903812156431</v>
      </c>
      <c r="AD68">
        <v>0</v>
      </c>
      <c r="AE68">
        <v>21.712782000000004</v>
      </c>
      <c r="AF68">
        <v>6.1515000000000004</v>
      </c>
      <c r="AG68">
        <v>27.466524959999997</v>
      </c>
      <c r="AH68">
        <v>61.639344000000008</v>
      </c>
      <c r="AI68">
        <v>0</v>
      </c>
      <c r="AJ68">
        <v>0</v>
      </c>
      <c r="AK68">
        <v>22.407480000000003</v>
      </c>
      <c r="AL68">
        <v>62.416799999999988</v>
      </c>
      <c r="AM68">
        <v>6.9077199999999994</v>
      </c>
      <c r="AN68">
        <v>0</v>
      </c>
      <c r="AO68">
        <v>5.8106160000000004</v>
      </c>
      <c r="AP68">
        <v>4.4448089063893503</v>
      </c>
      <c r="AQ68">
        <v>0</v>
      </c>
      <c r="AR68">
        <v>2.4244999999999997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1011.0834988471602</v>
      </c>
      <c r="DN68">
        <v>25.208211914624883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350.00235743159271</v>
      </c>
      <c r="L69">
        <v>3.0009348706762222</v>
      </c>
      <c r="M69">
        <v>63.771661569826705</v>
      </c>
      <c r="N69">
        <v>51.882884174311926</v>
      </c>
      <c r="O69">
        <v>73.284491121081899</v>
      </c>
      <c r="P69">
        <v>20.226922044047498</v>
      </c>
      <c r="Q69">
        <v>5.2531024390243903</v>
      </c>
      <c r="R69">
        <v>18.612496711466971</v>
      </c>
      <c r="S69">
        <v>6.3292633184115523</v>
      </c>
      <c r="T69">
        <v>0</v>
      </c>
      <c r="U69">
        <v>96.285710815857414</v>
      </c>
      <c r="V69">
        <v>9.1039511070110688</v>
      </c>
      <c r="W69">
        <v>15.284607116766468</v>
      </c>
      <c r="X69">
        <v>64.791421646535284</v>
      </c>
      <c r="Y69">
        <v>0</v>
      </c>
      <c r="Z69">
        <v>2.8638167999999995</v>
      </c>
      <c r="AA69">
        <v>0</v>
      </c>
      <c r="AB69">
        <v>17.351255999999996</v>
      </c>
      <c r="AC69">
        <v>12.764903812156431</v>
      </c>
      <c r="AD69">
        <v>0</v>
      </c>
      <c r="AE69">
        <v>21.712782000000004</v>
      </c>
      <c r="AF69">
        <v>6.1515000000000004</v>
      </c>
      <c r="AG69">
        <v>27.466524959999997</v>
      </c>
      <c r="AH69">
        <v>61.639344000000008</v>
      </c>
      <c r="AI69">
        <v>0</v>
      </c>
      <c r="AJ69">
        <v>0</v>
      </c>
      <c r="AK69">
        <v>22.407480000000003</v>
      </c>
      <c r="AL69">
        <v>62.416799999999988</v>
      </c>
      <c r="AM69">
        <v>6.9405023999999989</v>
      </c>
      <c r="AN69">
        <v>0</v>
      </c>
      <c r="AO69">
        <v>5.8106160000000004</v>
      </c>
      <c r="AP69">
        <v>4.4448089063893503</v>
      </c>
      <c r="AQ69">
        <v>0</v>
      </c>
      <c r="AR69">
        <v>4.8489999999999993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1013.4760581381795</v>
      </c>
      <c r="DN69">
        <v>25.308681106976529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350.00235743159271</v>
      </c>
      <c r="L70">
        <v>3.0009348706762222</v>
      </c>
      <c r="M70">
        <v>63.771661569826705</v>
      </c>
      <c r="N70">
        <v>51.882884174311926</v>
      </c>
      <c r="O70">
        <v>73.284491121081899</v>
      </c>
      <c r="P70">
        <v>20.226922044047498</v>
      </c>
      <c r="Q70">
        <v>5.2531024390243903</v>
      </c>
      <c r="R70">
        <v>18.612496711466971</v>
      </c>
      <c r="S70">
        <v>6.3292633184115523</v>
      </c>
      <c r="T70">
        <v>0</v>
      </c>
      <c r="U70">
        <v>96.285710815857414</v>
      </c>
      <c r="V70">
        <v>9.1039511070110688</v>
      </c>
      <c r="W70">
        <v>15.284607116766468</v>
      </c>
      <c r="X70">
        <v>64.791421646535284</v>
      </c>
      <c r="Y70">
        <v>0</v>
      </c>
      <c r="Z70">
        <v>2.8638167999999995</v>
      </c>
      <c r="AA70">
        <v>0</v>
      </c>
      <c r="AB70">
        <v>17.351255999999996</v>
      </c>
      <c r="AC70">
        <v>12.764903812156431</v>
      </c>
      <c r="AD70">
        <v>0</v>
      </c>
      <c r="AE70">
        <v>21.712782000000004</v>
      </c>
      <c r="AF70">
        <v>6.1515000000000004</v>
      </c>
      <c r="AG70">
        <v>27.466524959999997</v>
      </c>
      <c r="AH70">
        <v>61.639344000000008</v>
      </c>
      <c r="AI70">
        <v>0</v>
      </c>
      <c r="AJ70">
        <v>0</v>
      </c>
      <c r="AK70">
        <v>22.407480000000003</v>
      </c>
      <c r="AL70">
        <v>62.416799999999988</v>
      </c>
      <c r="AM70">
        <v>6.9405023999999989</v>
      </c>
      <c r="AN70">
        <v>0</v>
      </c>
      <c r="AO70">
        <v>5.8106160000000004</v>
      </c>
      <c r="AP70">
        <v>4.4448089063893503</v>
      </c>
      <c r="AQ70">
        <v>10.480800000000002</v>
      </c>
      <c r="AR70">
        <v>4.8489999999999993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1023.5344818981796</v>
      </c>
      <c r="DN70">
        <v>25.731057346976527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400.00355870005058</v>
      </c>
      <c r="L71">
        <v>3.0009628345850183</v>
      </c>
      <c r="M71">
        <v>63.771661569826705</v>
      </c>
      <c r="N71">
        <v>51.882884174311926</v>
      </c>
      <c r="O71">
        <v>73.284491121081899</v>
      </c>
      <c r="P71">
        <v>20.226922044047498</v>
      </c>
      <c r="Q71">
        <v>5.2529931219512189</v>
      </c>
      <c r="R71">
        <v>18.612496711466971</v>
      </c>
      <c r="S71">
        <v>6.3047151053013808</v>
      </c>
      <c r="T71">
        <v>0</v>
      </c>
      <c r="U71">
        <v>50.984027486361725</v>
      </c>
      <c r="V71">
        <v>9.1002336666666679</v>
      </c>
      <c r="W71">
        <v>15.284607116766468</v>
      </c>
      <c r="X71">
        <v>64.791421646535284</v>
      </c>
      <c r="Y71">
        <v>0</v>
      </c>
      <c r="Z71">
        <v>2.8638167999999995</v>
      </c>
      <c r="AA71">
        <v>6.1711926599310827</v>
      </c>
      <c r="AB71">
        <v>17.351255999999996</v>
      </c>
      <c r="AC71">
        <v>12.764903812156431</v>
      </c>
      <c r="AD71">
        <v>0</v>
      </c>
      <c r="AE71">
        <v>21.712782000000004</v>
      </c>
      <c r="AF71">
        <v>6.1515000000000004</v>
      </c>
      <c r="AG71">
        <v>27.466524959999997</v>
      </c>
      <c r="AH71">
        <v>61.639344000000008</v>
      </c>
      <c r="AI71">
        <v>0</v>
      </c>
      <c r="AJ71">
        <v>0</v>
      </c>
      <c r="AK71">
        <v>22.407480000000003</v>
      </c>
      <c r="AL71">
        <v>62.416799999999988</v>
      </c>
      <c r="AM71">
        <v>6.9405023999999989</v>
      </c>
      <c r="AN71">
        <v>0</v>
      </c>
      <c r="AO71">
        <v>5.8106160000000004</v>
      </c>
      <c r="AP71">
        <v>4.4448089063893503</v>
      </c>
      <c r="AQ71">
        <v>21.835000000000001</v>
      </c>
      <c r="AR71">
        <v>4.8489999999999993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1028.2817814987125</v>
      </c>
      <c r="DN71">
        <v>43.180321338717775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450.00273236994229</v>
      </c>
      <c r="L72">
        <v>3.0009087053977099</v>
      </c>
      <c r="M72">
        <v>63.771661569826705</v>
      </c>
      <c r="N72">
        <v>51.882884174311926</v>
      </c>
      <c r="O72">
        <v>73.284491121081899</v>
      </c>
      <c r="P72">
        <v>20.226922044047498</v>
      </c>
      <c r="Q72">
        <v>5.2529931219512189</v>
      </c>
      <c r="R72">
        <v>18.612066019656019</v>
      </c>
      <c r="S72">
        <v>6.3047151053013808</v>
      </c>
      <c r="T72">
        <v>0</v>
      </c>
      <c r="U72">
        <v>50.984027486361725</v>
      </c>
      <c r="V72">
        <v>9.1002336666666679</v>
      </c>
      <c r="W72">
        <v>15.284607116766468</v>
      </c>
      <c r="X72">
        <v>64.791421646535284</v>
      </c>
      <c r="Y72">
        <v>0</v>
      </c>
      <c r="Z72">
        <v>2.8638167999999995</v>
      </c>
      <c r="AA72">
        <v>6.1711926599310827</v>
      </c>
      <c r="AB72">
        <v>17.351255999999996</v>
      </c>
      <c r="AC72">
        <v>12.764903812156431</v>
      </c>
      <c r="AD72">
        <v>0</v>
      </c>
      <c r="AE72">
        <v>21.712782000000004</v>
      </c>
      <c r="AF72">
        <v>6.1515000000000004</v>
      </c>
      <c r="AG72">
        <v>27.466524959999997</v>
      </c>
      <c r="AH72">
        <v>61.639344000000008</v>
      </c>
      <c r="AI72">
        <v>0</v>
      </c>
      <c r="AJ72">
        <v>0</v>
      </c>
      <c r="AK72">
        <v>22.407480000000003</v>
      </c>
      <c r="AL72">
        <v>62.416799999999988</v>
      </c>
      <c r="AM72">
        <v>6.9405023999999989</v>
      </c>
      <c r="AN72">
        <v>0</v>
      </c>
      <c r="AO72">
        <v>5.8106160000000004</v>
      </c>
      <c r="AP72">
        <v>4.4448089063893503</v>
      </c>
      <c r="AQ72">
        <v>21.835000000000001</v>
      </c>
      <c r="AR72">
        <v>4.8489999999999993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1076.2655232454815</v>
      </c>
      <c r="DN72">
        <v>45.19526844084217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460.00329472991774</v>
      </c>
      <c r="L73">
        <v>3.0009423424180071</v>
      </c>
      <c r="M73">
        <v>63.771661569826705</v>
      </c>
      <c r="N73">
        <v>51.882884174311926</v>
      </c>
      <c r="O73">
        <v>73.284491121081899</v>
      </c>
      <c r="P73">
        <v>20.226922044047498</v>
      </c>
      <c r="Q73">
        <v>5.2104349164467889</v>
      </c>
      <c r="R73">
        <v>18.612066019656019</v>
      </c>
      <c r="S73">
        <v>6.2184982847682129</v>
      </c>
      <c r="T73">
        <v>0</v>
      </c>
      <c r="U73">
        <v>50.964770095931186</v>
      </c>
      <c r="V73">
        <v>9.1002336666666679</v>
      </c>
      <c r="W73">
        <v>15.284607116766468</v>
      </c>
      <c r="X73">
        <v>64.791421646535284</v>
      </c>
      <c r="Y73">
        <v>0</v>
      </c>
      <c r="Z73">
        <v>0.48309999999999992</v>
      </c>
      <c r="AA73">
        <v>12.342385319862165</v>
      </c>
      <c r="AB73">
        <v>17.351255999999996</v>
      </c>
      <c r="AC73">
        <v>12.764903812156431</v>
      </c>
      <c r="AD73">
        <v>0</v>
      </c>
      <c r="AE73">
        <v>21.712782000000004</v>
      </c>
      <c r="AF73">
        <v>6.1515000000000004</v>
      </c>
      <c r="AG73">
        <v>27.466524959999997</v>
      </c>
      <c r="AH73">
        <v>61.639344000000008</v>
      </c>
      <c r="AI73">
        <v>0</v>
      </c>
      <c r="AJ73">
        <v>0</v>
      </c>
      <c r="AK73">
        <v>22.407480000000003</v>
      </c>
      <c r="AL73">
        <v>62.416799999999988</v>
      </c>
      <c r="AM73">
        <v>6.9405023999999989</v>
      </c>
      <c r="AN73">
        <v>0</v>
      </c>
      <c r="AO73">
        <v>5.8106160000000004</v>
      </c>
      <c r="AP73">
        <v>4.4448089063893503</v>
      </c>
      <c r="AQ73">
        <v>21.835000000000001</v>
      </c>
      <c r="AR73">
        <v>4.8489999999999993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1089.3586095977043</v>
      </c>
      <c r="DN73">
        <v>45.745221529078123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460.00329472991774</v>
      </c>
      <c r="L74">
        <v>3.0009640341119765</v>
      </c>
      <c r="M74">
        <v>63.771661569826705</v>
      </c>
      <c r="N74">
        <v>51.882884174311926</v>
      </c>
      <c r="O74">
        <v>73.284491121081899</v>
      </c>
      <c r="P74">
        <v>20.226922044047498</v>
      </c>
      <c r="Q74">
        <v>5.2104349164467889</v>
      </c>
      <c r="R74">
        <v>18.612066019656019</v>
      </c>
      <c r="S74">
        <v>6.2184982847682129</v>
      </c>
      <c r="T74">
        <v>0</v>
      </c>
      <c r="U74">
        <v>50.964770095931186</v>
      </c>
      <c r="V74">
        <v>9.1002336666666679</v>
      </c>
      <c r="W74">
        <v>15.284607116766468</v>
      </c>
      <c r="X74">
        <v>64.791421646535284</v>
      </c>
      <c r="Y74">
        <v>0</v>
      </c>
      <c r="Z74">
        <v>0.48309999999999992</v>
      </c>
      <c r="AA74">
        <v>12.342385319862165</v>
      </c>
      <c r="AB74">
        <v>17.351255999999996</v>
      </c>
      <c r="AC74">
        <v>12.764903812156431</v>
      </c>
      <c r="AD74">
        <v>0</v>
      </c>
      <c r="AE74">
        <v>21.712782000000004</v>
      </c>
      <c r="AF74">
        <v>6.1515000000000004</v>
      </c>
      <c r="AG74">
        <v>27.466524959999997</v>
      </c>
      <c r="AH74">
        <v>61.639344000000008</v>
      </c>
      <c r="AI74">
        <v>0</v>
      </c>
      <c r="AJ74">
        <v>0</v>
      </c>
      <c r="AK74">
        <v>22.407480000000003</v>
      </c>
      <c r="AL74">
        <v>62.416799999999988</v>
      </c>
      <c r="AM74">
        <v>6.9405023999999989</v>
      </c>
      <c r="AN74">
        <v>0</v>
      </c>
      <c r="AO74">
        <v>5.8106160000000004</v>
      </c>
      <c r="AP74">
        <v>4.4448089063893503</v>
      </c>
      <c r="AQ74">
        <v>31.442399999999996</v>
      </c>
      <c r="AR74">
        <v>4.8489999999999993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1098.5788521952231</v>
      </c>
      <c r="DN74">
        <v>46.132400623253375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393.92386188624278</v>
      </c>
      <c r="L75">
        <v>3.0009640341119765</v>
      </c>
      <c r="M75">
        <v>63.771661569826705</v>
      </c>
      <c r="N75">
        <v>51.882884174311926</v>
      </c>
      <c r="O75">
        <v>73.284491121081899</v>
      </c>
      <c r="P75">
        <v>20.226922044047498</v>
      </c>
      <c r="Q75">
        <v>5.2098984098939933</v>
      </c>
      <c r="R75">
        <v>18.612066019656019</v>
      </c>
      <c r="S75">
        <v>6.0477194656084654</v>
      </c>
      <c r="T75">
        <v>0</v>
      </c>
      <c r="U75">
        <v>50.964770095931186</v>
      </c>
      <c r="V75">
        <v>9.1002336666666679</v>
      </c>
      <c r="W75">
        <v>13.859399141630901</v>
      </c>
      <c r="X75">
        <v>64.791421646535284</v>
      </c>
      <c r="Y75">
        <v>0</v>
      </c>
      <c r="Z75">
        <v>0.48309999999999992</v>
      </c>
      <c r="AA75">
        <v>12.342385319862165</v>
      </c>
      <c r="AB75">
        <v>17.351255999999996</v>
      </c>
      <c r="AC75">
        <v>12.764903812156431</v>
      </c>
      <c r="AD75">
        <v>0</v>
      </c>
      <c r="AE75">
        <v>21.712782000000004</v>
      </c>
      <c r="AF75">
        <v>6.1515000000000004</v>
      </c>
      <c r="AG75">
        <v>27.466524959999997</v>
      </c>
      <c r="AH75">
        <v>61.639344000000008</v>
      </c>
      <c r="AI75">
        <v>0</v>
      </c>
      <c r="AJ75">
        <v>0</v>
      </c>
      <c r="AK75">
        <v>22.407480000000003</v>
      </c>
      <c r="AL75">
        <v>62.416799999999988</v>
      </c>
      <c r="AM75">
        <v>6.9405023999999989</v>
      </c>
      <c r="AN75">
        <v>0</v>
      </c>
      <c r="AO75">
        <v>5.8106160000000004</v>
      </c>
      <c r="AP75">
        <v>4.4448089063893503</v>
      </c>
      <c r="AQ75">
        <v>31.442399999999996</v>
      </c>
      <c r="AR75">
        <v>4.8489999999999993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1033.6302376809663</v>
      </c>
      <c r="DN75">
        <v>43.40505899298681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359.99479674615918</v>
      </c>
      <c r="L76">
        <v>3.0009640341119765</v>
      </c>
      <c r="M76">
        <v>63.771661569826705</v>
      </c>
      <c r="N76">
        <v>51.882884174311926</v>
      </c>
      <c r="O76">
        <v>73.284491121081899</v>
      </c>
      <c r="P76">
        <v>20.226922044047498</v>
      </c>
      <c r="Q76">
        <v>5.2098984098939933</v>
      </c>
      <c r="R76">
        <v>18.612066019656019</v>
      </c>
      <c r="S76">
        <v>6.0477194656084654</v>
      </c>
      <c r="T76">
        <v>0</v>
      </c>
      <c r="U76">
        <v>50.964770095931186</v>
      </c>
      <c r="V76">
        <v>9.1002336666666679</v>
      </c>
      <c r="W76">
        <v>13.85764278639815</v>
      </c>
      <c r="X76">
        <v>64.791421646535284</v>
      </c>
      <c r="Y76">
        <v>0</v>
      </c>
      <c r="Z76">
        <v>0.48309999999999992</v>
      </c>
      <c r="AA76">
        <v>12.342385319862165</v>
      </c>
      <c r="AB76">
        <v>17.351255999999996</v>
      </c>
      <c r="AC76">
        <v>12.764903812156431</v>
      </c>
      <c r="AD76">
        <v>0</v>
      </c>
      <c r="AE76">
        <v>21.712782000000004</v>
      </c>
      <c r="AF76">
        <v>6.1515000000000004</v>
      </c>
      <c r="AG76">
        <v>27.466524959999997</v>
      </c>
      <c r="AH76">
        <v>61.639344000000008</v>
      </c>
      <c r="AI76">
        <v>0</v>
      </c>
      <c r="AJ76">
        <v>0</v>
      </c>
      <c r="AK76">
        <v>22.407480000000003</v>
      </c>
      <c r="AL76">
        <v>62.416799999999988</v>
      </c>
      <c r="AM76">
        <v>6.9405023999999989</v>
      </c>
      <c r="AN76">
        <v>0</v>
      </c>
      <c r="AO76">
        <v>5.8106160000000004</v>
      </c>
      <c r="AP76">
        <v>5.3450233684428907</v>
      </c>
      <c r="AQ76">
        <v>31.442399999999996</v>
      </c>
      <c r="AR76">
        <v>4.8489999999999993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1001.9307111587826</v>
      </c>
      <c r="DN76">
        <v>42.073978481907609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375.69721614537821</v>
      </c>
      <c r="L77">
        <v>3.000955357387844</v>
      </c>
      <c r="M77">
        <v>63.771661569826705</v>
      </c>
      <c r="N77">
        <v>51.882884174311926</v>
      </c>
      <c r="O77">
        <v>73.284491121081899</v>
      </c>
      <c r="P77">
        <v>20.226922044047498</v>
      </c>
      <c r="Q77">
        <v>5.2112133333333333</v>
      </c>
      <c r="R77">
        <v>18.612066019656019</v>
      </c>
      <c r="S77">
        <v>6.0239353105542897</v>
      </c>
      <c r="T77">
        <v>0</v>
      </c>
      <c r="U77">
        <v>50.964770095931186</v>
      </c>
      <c r="V77">
        <v>9.1002336666666679</v>
      </c>
      <c r="W77">
        <v>13.85764278639815</v>
      </c>
      <c r="X77">
        <v>64.791421646535284</v>
      </c>
      <c r="Y77">
        <v>0</v>
      </c>
      <c r="Z77">
        <v>1.4492999999999996</v>
      </c>
      <c r="AA77">
        <v>18.513577979793244</v>
      </c>
      <c r="AB77">
        <v>17.351255999999996</v>
      </c>
      <c r="AC77">
        <v>12.764903812156431</v>
      </c>
      <c r="AD77">
        <v>0</v>
      </c>
      <c r="AE77">
        <v>21.712782000000004</v>
      </c>
      <c r="AF77">
        <v>6.1515000000000004</v>
      </c>
      <c r="AG77">
        <v>27.466524959999997</v>
      </c>
      <c r="AH77">
        <v>61.639344000000008</v>
      </c>
      <c r="AI77">
        <v>0</v>
      </c>
      <c r="AJ77">
        <v>0</v>
      </c>
      <c r="AK77">
        <v>22.407480000000003</v>
      </c>
      <c r="AL77">
        <v>62.416799999999988</v>
      </c>
      <c r="AM77">
        <v>6.9405023999999989</v>
      </c>
      <c r="AN77">
        <v>0</v>
      </c>
      <c r="AO77">
        <v>5.8106160000000004</v>
      </c>
      <c r="AP77">
        <v>5.3450233684428907</v>
      </c>
      <c r="AQ77">
        <v>43.145960000000002</v>
      </c>
      <c r="AR77">
        <v>4.8489999999999993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1035.0602749943389</v>
      </c>
      <c r="DN77">
        <v>43.465308797162898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460.00100097886246</v>
      </c>
      <c r="L78">
        <v>3.0009478426191474</v>
      </c>
      <c r="M78">
        <v>63.771661569826705</v>
      </c>
      <c r="N78">
        <v>51.882884174311926</v>
      </c>
      <c r="O78">
        <v>73.284491121081899</v>
      </c>
      <c r="P78">
        <v>20.226922044047498</v>
      </c>
      <c r="Q78">
        <v>4.5712678200983836</v>
      </c>
      <c r="R78">
        <v>18.612066019656019</v>
      </c>
      <c r="S78">
        <v>4.8020554780941955</v>
      </c>
      <c r="T78">
        <v>0</v>
      </c>
      <c r="U78">
        <v>50.964770095931186</v>
      </c>
      <c r="V78">
        <v>9.1002336666666679</v>
      </c>
      <c r="W78">
        <v>13.85764278639815</v>
      </c>
      <c r="X78">
        <v>64.791421646535284</v>
      </c>
      <c r="Y78">
        <v>0</v>
      </c>
      <c r="Z78">
        <v>1.4492999999999996</v>
      </c>
      <c r="AA78">
        <v>18.513577979793244</v>
      </c>
      <c r="AB78">
        <v>17.351255999999996</v>
      </c>
      <c r="AC78">
        <v>12.764903812156431</v>
      </c>
      <c r="AD78">
        <v>0</v>
      </c>
      <c r="AE78">
        <v>21.712782000000004</v>
      </c>
      <c r="AF78">
        <v>12.303000000000001</v>
      </c>
      <c r="AG78">
        <v>27.466524959999997</v>
      </c>
      <c r="AH78">
        <v>61.639344000000008</v>
      </c>
      <c r="AI78">
        <v>0</v>
      </c>
      <c r="AJ78">
        <v>0</v>
      </c>
      <c r="AK78">
        <v>22.407480000000003</v>
      </c>
      <c r="AL78">
        <v>62.416799999999988</v>
      </c>
      <c r="AM78">
        <v>6.9405023999999989</v>
      </c>
      <c r="AN78">
        <v>0</v>
      </c>
      <c r="AO78">
        <v>5.8106160000000004</v>
      </c>
      <c r="AP78">
        <v>5.3450233684428907</v>
      </c>
      <c r="AQ78">
        <v>43.145960000000002</v>
      </c>
      <c r="AR78">
        <v>4.8489999999999993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1120.0834103595573</v>
      </c>
      <c r="DN78">
        <v>47.035625404964946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512.33930671723556</v>
      </c>
      <c r="L79">
        <v>9.4195825088141909</v>
      </c>
      <c r="M79">
        <v>63.771661569826705</v>
      </c>
      <c r="N79">
        <v>51.882884174311926</v>
      </c>
      <c r="O79">
        <v>73.284491121081899</v>
      </c>
      <c r="P79">
        <v>20.226922044047498</v>
      </c>
      <c r="Q79">
        <v>8.777970787689096</v>
      </c>
      <c r="R79">
        <v>18.612066019656019</v>
      </c>
      <c r="S79">
        <v>11.589964928909952</v>
      </c>
      <c r="T79">
        <v>0</v>
      </c>
      <c r="U79">
        <v>50.964770095931186</v>
      </c>
      <c r="V79">
        <v>9.1002336666666679</v>
      </c>
      <c r="W79">
        <v>13.85764278639815</v>
      </c>
      <c r="X79">
        <v>64.791421646535284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0</v>
      </c>
      <c r="AE79">
        <v>21.712782000000004</v>
      </c>
      <c r="AF79">
        <v>20.505000000000003</v>
      </c>
      <c r="AG79">
        <v>27.466524959999997</v>
      </c>
      <c r="AH79">
        <v>61.639344000000008</v>
      </c>
      <c r="AI79">
        <v>0</v>
      </c>
      <c r="AJ79">
        <v>0</v>
      </c>
      <c r="AK79">
        <v>22.407480000000003</v>
      </c>
      <c r="AL79">
        <v>62.416799999999988</v>
      </c>
      <c r="AM79">
        <v>6.9405023999999989</v>
      </c>
      <c r="AN79">
        <v>0</v>
      </c>
      <c r="AO79">
        <v>5.8106160000000004</v>
      </c>
      <c r="AP79">
        <v>5.3450233684428907</v>
      </c>
      <c r="AQ79">
        <v>43.145960000000002</v>
      </c>
      <c r="AR79">
        <v>6.7885999999999989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1203.6529176606446</v>
      </c>
      <c r="DN79">
        <v>50.544900326852229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512.33930671723556</v>
      </c>
      <c r="L80">
        <v>9.4195825088141909</v>
      </c>
      <c r="M80">
        <v>63.771661569826705</v>
      </c>
      <c r="N80">
        <v>51.882884174311926</v>
      </c>
      <c r="O80">
        <v>73.284491121081899</v>
      </c>
      <c r="P80">
        <v>20.226922044047498</v>
      </c>
      <c r="Q80">
        <v>8.777970787689096</v>
      </c>
      <c r="R80">
        <v>18.612066019656019</v>
      </c>
      <c r="S80">
        <v>11.589964928909952</v>
      </c>
      <c r="T80">
        <v>0</v>
      </c>
      <c r="U80">
        <v>50.964770095931186</v>
      </c>
      <c r="V80">
        <v>9.1002336666666679</v>
      </c>
      <c r="W80">
        <v>13.85764278639815</v>
      </c>
      <c r="X80">
        <v>64.791421646535284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0</v>
      </c>
      <c r="AE80">
        <v>21.712782000000004</v>
      </c>
      <c r="AF80">
        <v>20.505000000000003</v>
      </c>
      <c r="AG80">
        <v>27.466524959999997</v>
      </c>
      <c r="AH80">
        <v>61.639344000000008</v>
      </c>
      <c r="AI80">
        <v>0</v>
      </c>
      <c r="AJ80">
        <v>0</v>
      </c>
      <c r="AK80">
        <v>22.407480000000003</v>
      </c>
      <c r="AL80">
        <v>62.416799999999988</v>
      </c>
      <c r="AM80">
        <v>6.9405023999999989</v>
      </c>
      <c r="AN80">
        <v>0</v>
      </c>
      <c r="AO80">
        <v>5.8106160000000004</v>
      </c>
      <c r="AP80">
        <v>5.3450233684428907</v>
      </c>
      <c r="AQ80">
        <v>43.145960000000002</v>
      </c>
      <c r="AR80">
        <v>6.7885999999999989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1203.6529176606446</v>
      </c>
      <c r="DN80">
        <v>50.544900326852229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512.33930671723556</v>
      </c>
      <c r="L81">
        <v>9.4195825088141909</v>
      </c>
      <c r="M81">
        <v>63.771661569826705</v>
      </c>
      <c r="N81">
        <v>51.882884174311926</v>
      </c>
      <c r="O81">
        <v>73.284491121081899</v>
      </c>
      <c r="P81">
        <v>20.226922044047498</v>
      </c>
      <c r="Q81">
        <v>8.777970787689096</v>
      </c>
      <c r="R81">
        <v>18.612066019656019</v>
      </c>
      <c r="S81">
        <v>11.589964928909952</v>
      </c>
      <c r="T81">
        <v>0</v>
      </c>
      <c r="U81">
        <v>50.964770095931186</v>
      </c>
      <c r="V81">
        <v>9.1002336666666679</v>
      </c>
      <c r="W81">
        <v>13.85764278639815</v>
      </c>
      <c r="X81">
        <v>64.791421646535284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0</v>
      </c>
      <c r="AE81">
        <v>21.712782000000004</v>
      </c>
      <c r="AF81">
        <v>20.505000000000003</v>
      </c>
      <c r="AG81">
        <v>27.466524959999997</v>
      </c>
      <c r="AH81">
        <v>61.639344000000008</v>
      </c>
      <c r="AI81">
        <v>0</v>
      </c>
      <c r="AJ81">
        <v>0</v>
      </c>
      <c r="AK81">
        <v>22.407480000000003</v>
      </c>
      <c r="AL81">
        <v>62.416799999999988</v>
      </c>
      <c r="AM81">
        <v>6.9405023999999989</v>
      </c>
      <c r="AN81">
        <v>0</v>
      </c>
      <c r="AO81">
        <v>5.8106160000000004</v>
      </c>
      <c r="AP81">
        <v>5.3450233684428907</v>
      </c>
      <c r="AQ81">
        <v>43.145960000000002</v>
      </c>
      <c r="AR81">
        <v>6.7885999999999989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1203.6529176606446</v>
      </c>
      <c r="DN81">
        <v>50.544900326852229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512.33930671723556</v>
      </c>
      <c r="L82">
        <v>9.4195825088141909</v>
      </c>
      <c r="M82">
        <v>63.771661569826705</v>
      </c>
      <c r="N82">
        <v>51.882884174311926</v>
      </c>
      <c r="O82">
        <v>73.284491121081899</v>
      </c>
      <c r="P82">
        <v>20.226922044047498</v>
      </c>
      <c r="Q82">
        <v>8.777970787689096</v>
      </c>
      <c r="R82">
        <v>18.612066019656019</v>
      </c>
      <c r="S82">
        <v>11.589964928909952</v>
      </c>
      <c r="T82">
        <v>0</v>
      </c>
      <c r="U82">
        <v>50.964770095931186</v>
      </c>
      <c r="V82">
        <v>9.1002336666666679</v>
      </c>
      <c r="W82">
        <v>13.85764278639815</v>
      </c>
      <c r="X82">
        <v>64.791421646535284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0</v>
      </c>
      <c r="AE82">
        <v>21.712782000000004</v>
      </c>
      <c r="AF82">
        <v>20.505000000000003</v>
      </c>
      <c r="AG82">
        <v>27.466524959999997</v>
      </c>
      <c r="AH82">
        <v>61.639344000000008</v>
      </c>
      <c r="AI82">
        <v>0</v>
      </c>
      <c r="AJ82">
        <v>0</v>
      </c>
      <c r="AK82">
        <v>22.407480000000003</v>
      </c>
      <c r="AL82">
        <v>62.416799999999988</v>
      </c>
      <c r="AM82">
        <v>6.9405023999999989</v>
      </c>
      <c r="AN82">
        <v>0</v>
      </c>
      <c r="AO82">
        <v>5.8106160000000004</v>
      </c>
      <c r="AP82">
        <v>5.3450233684428907</v>
      </c>
      <c r="AQ82">
        <v>43.145960000000002</v>
      </c>
      <c r="AR82">
        <v>6.7885999999999989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1203.6529176606446</v>
      </c>
      <c r="DN82">
        <v>50.544900326852229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512.33930671723556</v>
      </c>
      <c r="L83">
        <v>9.4195825088141909</v>
      </c>
      <c r="M83">
        <v>63.771661569826705</v>
      </c>
      <c r="N83">
        <v>51.882884174311926</v>
      </c>
      <c r="O83">
        <v>73.284491121081899</v>
      </c>
      <c r="P83">
        <v>20.226922044047498</v>
      </c>
      <c r="Q83">
        <v>8.777970787689096</v>
      </c>
      <c r="R83">
        <v>18.612066019656019</v>
      </c>
      <c r="S83">
        <v>11.589964928909952</v>
      </c>
      <c r="T83">
        <v>0</v>
      </c>
      <c r="U83">
        <v>50.964770095931186</v>
      </c>
      <c r="V83">
        <v>9.1002336666666679</v>
      </c>
      <c r="W83">
        <v>13.325660830758668</v>
      </c>
      <c r="X83">
        <v>64.791421646535284</v>
      </c>
      <c r="Y83">
        <v>0</v>
      </c>
      <c r="Z83">
        <v>8.634929399999999</v>
      </c>
      <c r="AA83">
        <v>18.513577979793244</v>
      </c>
      <c r="AB83">
        <v>17.351255999999996</v>
      </c>
      <c r="AC83">
        <v>12.764903812156431</v>
      </c>
      <c r="AD83">
        <v>0</v>
      </c>
      <c r="AE83">
        <v>21.712782000000004</v>
      </c>
      <c r="AF83">
        <v>20.505000000000003</v>
      </c>
      <c r="AG83">
        <v>27.466524959999997</v>
      </c>
      <c r="AH83">
        <v>61.639344000000008</v>
      </c>
      <c r="AI83">
        <v>0</v>
      </c>
      <c r="AJ83">
        <v>0</v>
      </c>
      <c r="AK83">
        <v>22.407480000000003</v>
      </c>
      <c r="AL83">
        <v>62.416799999999988</v>
      </c>
      <c r="AM83">
        <v>6.9405023999999989</v>
      </c>
      <c r="AN83">
        <v>0</v>
      </c>
      <c r="AO83">
        <v>5.8106160000000004</v>
      </c>
      <c r="AP83">
        <v>5.3450233684428907</v>
      </c>
      <c r="AQ83">
        <v>43.145960000000002</v>
      </c>
      <c r="AR83">
        <v>6.7885999999999989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1203.1423745778175</v>
      </c>
      <c r="DN83">
        <v>50.52346145403996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512.33930671723556</v>
      </c>
      <c r="L84">
        <v>9.4195825088141909</v>
      </c>
      <c r="M84">
        <v>63.771661569826705</v>
      </c>
      <c r="N84">
        <v>51.882884174311926</v>
      </c>
      <c r="O84">
        <v>73.284491121081899</v>
      </c>
      <c r="P84">
        <v>20.226922044047498</v>
      </c>
      <c r="Q84">
        <v>8.777970787689096</v>
      </c>
      <c r="R84">
        <v>18.612066019656019</v>
      </c>
      <c r="S84">
        <v>11.589964928909952</v>
      </c>
      <c r="T84">
        <v>0</v>
      </c>
      <c r="U84">
        <v>50.964770095931186</v>
      </c>
      <c r="V84">
        <v>9.1002336666666679</v>
      </c>
      <c r="W84">
        <v>13.325660830758668</v>
      </c>
      <c r="X84">
        <v>64.791421646535284</v>
      </c>
      <c r="Y84">
        <v>0</v>
      </c>
      <c r="Z84">
        <v>8.634929399999999</v>
      </c>
      <c r="AA84">
        <v>18.513577979793244</v>
      </c>
      <c r="AB84">
        <v>17.351255999999996</v>
      </c>
      <c r="AC84">
        <v>12.764903812156431</v>
      </c>
      <c r="AD84">
        <v>0</v>
      </c>
      <c r="AE84">
        <v>21.712782000000004</v>
      </c>
      <c r="AF84">
        <v>20.505000000000003</v>
      </c>
      <c r="AG84">
        <v>27.466524959999997</v>
      </c>
      <c r="AH84">
        <v>61.639344000000008</v>
      </c>
      <c r="AI84">
        <v>0</v>
      </c>
      <c r="AJ84">
        <v>0</v>
      </c>
      <c r="AK84">
        <v>22.407480000000003</v>
      </c>
      <c r="AL84">
        <v>62.416799999999988</v>
      </c>
      <c r="AM84">
        <v>6.9405023999999989</v>
      </c>
      <c r="AN84">
        <v>0</v>
      </c>
      <c r="AO84">
        <v>5.8106160000000004</v>
      </c>
      <c r="AP84">
        <v>5.3450233684428907</v>
      </c>
      <c r="AQ84">
        <v>43.145960000000002</v>
      </c>
      <c r="AR84">
        <v>21.335599999999996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1217.1031304778173</v>
      </c>
      <c r="DN84">
        <v>51.109705554039969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512.33930671723556</v>
      </c>
      <c r="L85">
        <v>9.4195825088141909</v>
      </c>
      <c r="M85">
        <v>63.771661569826705</v>
      </c>
      <c r="N85">
        <v>51.882884174311926</v>
      </c>
      <c r="O85">
        <v>73.284491121081899</v>
      </c>
      <c r="P85">
        <v>20.226922044047498</v>
      </c>
      <c r="Q85">
        <v>8.777970787689096</v>
      </c>
      <c r="R85">
        <v>18.612066019656019</v>
      </c>
      <c r="S85">
        <v>11.589964928909952</v>
      </c>
      <c r="T85">
        <v>0</v>
      </c>
      <c r="U85">
        <v>50.964770095931186</v>
      </c>
      <c r="V85">
        <v>9.1002336666666679</v>
      </c>
      <c r="W85">
        <v>13.325660830758668</v>
      </c>
      <c r="X85">
        <v>64.791421646535284</v>
      </c>
      <c r="Y85">
        <v>0</v>
      </c>
      <c r="Z85">
        <v>8.634929399999999</v>
      </c>
      <c r="AA85">
        <v>18.513577979793244</v>
      </c>
      <c r="AB85">
        <v>17.351255999999996</v>
      </c>
      <c r="AC85">
        <v>12.764903812156431</v>
      </c>
      <c r="AD85">
        <v>0</v>
      </c>
      <c r="AE85">
        <v>21.712782000000004</v>
      </c>
      <c r="AF85">
        <v>20.505000000000003</v>
      </c>
      <c r="AG85">
        <v>27.466524959999997</v>
      </c>
      <c r="AH85">
        <v>61.639344000000008</v>
      </c>
      <c r="AI85">
        <v>0</v>
      </c>
      <c r="AJ85">
        <v>0</v>
      </c>
      <c r="AK85">
        <v>22.407480000000003</v>
      </c>
      <c r="AL85">
        <v>62.416799999999988</v>
      </c>
      <c r="AM85">
        <v>6.9405023999999989</v>
      </c>
      <c r="AN85">
        <v>0</v>
      </c>
      <c r="AO85">
        <v>5.8106160000000004</v>
      </c>
      <c r="AP85">
        <v>5.3450233684428907</v>
      </c>
      <c r="AQ85">
        <v>43.145960000000002</v>
      </c>
      <c r="AR85">
        <v>21.335599999999996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1217.1031304778173</v>
      </c>
      <c r="DN85">
        <v>51.109705554039969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512.33930671723556</v>
      </c>
      <c r="L86">
        <v>9.4195825088141909</v>
      </c>
      <c r="M86">
        <v>63.771661569826705</v>
      </c>
      <c r="N86">
        <v>51.882884174311926</v>
      </c>
      <c r="O86">
        <v>73.284491121081899</v>
      </c>
      <c r="P86">
        <v>20.226922044047498</v>
      </c>
      <c r="Q86">
        <v>8.777970787689096</v>
      </c>
      <c r="R86">
        <v>18.612066019656019</v>
      </c>
      <c r="S86">
        <v>11.589964928909952</v>
      </c>
      <c r="T86">
        <v>0</v>
      </c>
      <c r="U86">
        <v>50.964770095931186</v>
      </c>
      <c r="V86">
        <v>9.1002336666666679</v>
      </c>
      <c r="W86">
        <v>13.325660830758668</v>
      </c>
      <c r="X86">
        <v>64.791421646535284</v>
      </c>
      <c r="Y86">
        <v>0</v>
      </c>
      <c r="Z86">
        <v>0.48309999999999992</v>
      </c>
      <c r="AA86">
        <v>16.65639044515812</v>
      </c>
      <c r="AB86">
        <v>17.351255999999996</v>
      </c>
      <c r="AC86">
        <v>12.764903812156431</v>
      </c>
      <c r="AD86">
        <v>0</v>
      </c>
      <c r="AE86">
        <v>21.712782000000004</v>
      </c>
      <c r="AF86">
        <v>18.454500000000003</v>
      </c>
      <c r="AG86">
        <v>27.466524959999997</v>
      </c>
      <c r="AH86">
        <v>61.639344000000008</v>
      </c>
      <c r="AI86">
        <v>0</v>
      </c>
      <c r="AJ86">
        <v>0</v>
      </c>
      <c r="AK86">
        <v>22.407480000000003</v>
      </c>
      <c r="AL86">
        <v>62.416799999999988</v>
      </c>
      <c r="AM86">
        <v>6.9405023999999989</v>
      </c>
      <c r="AN86">
        <v>0</v>
      </c>
      <c r="AO86">
        <v>5.8106160000000004</v>
      </c>
      <c r="AP86">
        <v>5.3450233684428907</v>
      </c>
      <c r="AQ86">
        <v>40.569430000000004</v>
      </c>
      <c r="AR86">
        <v>4.8489999999999993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1187.2347677167802</v>
      </c>
      <c r="DN86">
        <v>49.855421380441975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512.33930671723556</v>
      </c>
      <c r="L87">
        <v>9.4195825088141909</v>
      </c>
      <c r="M87">
        <v>63.771661569826705</v>
      </c>
      <c r="N87">
        <v>51.882884174311926</v>
      </c>
      <c r="O87">
        <v>73.284491121081899</v>
      </c>
      <c r="P87">
        <v>20.226922044047498</v>
      </c>
      <c r="Q87">
        <v>8.777970787689096</v>
      </c>
      <c r="R87">
        <v>18.612066019656019</v>
      </c>
      <c r="S87">
        <v>10.918350377200337</v>
      </c>
      <c r="T87">
        <v>0</v>
      </c>
      <c r="U87">
        <v>50.964770095931186</v>
      </c>
      <c r="V87">
        <v>9.1002336666666679</v>
      </c>
      <c r="W87">
        <v>13.325660830758668</v>
      </c>
      <c r="X87">
        <v>64.791421646535284</v>
      </c>
      <c r="Y87">
        <v>0</v>
      </c>
      <c r="Z87">
        <v>0.48309999999999992</v>
      </c>
      <c r="AA87">
        <v>16.65639044515812</v>
      </c>
      <c r="AB87">
        <v>17.351255999999996</v>
      </c>
      <c r="AC87">
        <v>12.764903812156431</v>
      </c>
      <c r="AD87">
        <v>0</v>
      </c>
      <c r="AE87">
        <v>21.712782000000004</v>
      </c>
      <c r="AF87">
        <v>18.454500000000003</v>
      </c>
      <c r="AG87">
        <v>27.466524959999997</v>
      </c>
      <c r="AH87">
        <v>61.639344000000008</v>
      </c>
      <c r="AI87">
        <v>0</v>
      </c>
      <c r="AJ87">
        <v>0</v>
      </c>
      <c r="AK87">
        <v>22.407480000000003</v>
      </c>
      <c r="AL87">
        <v>62.416799999999988</v>
      </c>
      <c r="AM87">
        <v>6.9405023999999989</v>
      </c>
      <c r="AN87">
        <v>0</v>
      </c>
      <c r="AO87">
        <v>5.8106160000000004</v>
      </c>
      <c r="AP87">
        <v>5.3450233684428907</v>
      </c>
      <c r="AQ87">
        <v>31.442399999999996</v>
      </c>
      <c r="AR87">
        <v>4.8489999999999993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1177.8310086337033</v>
      </c>
      <c r="DN87">
        <v>49.460535911809352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512.33930671723556</v>
      </c>
      <c r="L88">
        <v>9.4195825088141909</v>
      </c>
      <c r="M88">
        <v>63.771661569826705</v>
      </c>
      <c r="N88">
        <v>51.882884174311926</v>
      </c>
      <c r="O88">
        <v>73.284491121081899</v>
      </c>
      <c r="P88">
        <v>20.226922044047498</v>
      </c>
      <c r="Q88">
        <v>8.777970787689096</v>
      </c>
      <c r="R88">
        <v>18.612066019656019</v>
      </c>
      <c r="S88">
        <v>10.918350377200337</v>
      </c>
      <c r="T88">
        <v>0</v>
      </c>
      <c r="U88">
        <v>50.964770095931186</v>
      </c>
      <c r="V88">
        <v>9.1002336666666679</v>
      </c>
      <c r="W88">
        <v>13.325660830758668</v>
      </c>
      <c r="X88">
        <v>64.791421646535284</v>
      </c>
      <c r="Y88">
        <v>0</v>
      </c>
      <c r="Z88">
        <v>0.48309999999999992</v>
      </c>
      <c r="AA88">
        <v>16.65639044515812</v>
      </c>
      <c r="AB88">
        <v>17.351255999999996</v>
      </c>
      <c r="AC88">
        <v>12.764903812156431</v>
      </c>
      <c r="AD88">
        <v>0</v>
      </c>
      <c r="AE88">
        <v>21.712782000000004</v>
      </c>
      <c r="AF88">
        <v>18.454500000000003</v>
      </c>
      <c r="AG88">
        <v>27.466524959999997</v>
      </c>
      <c r="AH88">
        <v>61.639344000000008</v>
      </c>
      <c r="AI88">
        <v>0</v>
      </c>
      <c r="AJ88">
        <v>0</v>
      </c>
      <c r="AK88">
        <v>22.407480000000003</v>
      </c>
      <c r="AL88">
        <v>62.416799999999988</v>
      </c>
      <c r="AM88">
        <v>6.9405023999999989</v>
      </c>
      <c r="AN88">
        <v>0</v>
      </c>
      <c r="AO88">
        <v>5.8106160000000004</v>
      </c>
      <c r="AP88">
        <v>5.3450233684428907</v>
      </c>
      <c r="AQ88">
        <v>31.442399999999996</v>
      </c>
      <c r="AR88">
        <v>4.8489999999999993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1177.8310086337033</v>
      </c>
      <c r="DN88">
        <v>49.460535911809352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512.33930671723556</v>
      </c>
      <c r="L89">
        <v>9.4195825088141909</v>
      </c>
      <c r="M89">
        <v>63.771661569826705</v>
      </c>
      <c r="N89">
        <v>51.882884174311926</v>
      </c>
      <c r="O89">
        <v>73.284491121081899</v>
      </c>
      <c r="P89">
        <v>20.226922044047498</v>
      </c>
      <c r="Q89">
        <v>8.777970787689096</v>
      </c>
      <c r="R89">
        <v>18.612066019656019</v>
      </c>
      <c r="S89">
        <v>10.918350377200337</v>
      </c>
      <c r="T89">
        <v>0</v>
      </c>
      <c r="U89">
        <v>50.964770095931186</v>
      </c>
      <c r="V89">
        <v>9.1002336666666679</v>
      </c>
      <c r="W89">
        <v>13.325660830758668</v>
      </c>
      <c r="X89">
        <v>64.791421646535284</v>
      </c>
      <c r="Y89">
        <v>0</v>
      </c>
      <c r="Z89">
        <v>0.48309999999999992</v>
      </c>
      <c r="AA89">
        <v>16.65639044515812</v>
      </c>
      <c r="AB89">
        <v>17.351255999999996</v>
      </c>
      <c r="AC89">
        <v>12.764903812156431</v>
      </c>
      <c r="AD89">
        <v>0</v>
      </c>
      <c r="AE89">
        <v>21.712782000000004</v>
      </c>
      <c r="AF89">
        <v>18.454500000000003</v>
      </c>
      <c r="AG89">
        <v>27.466524959999997</v>
      </c>
      <c r="AH89">
        <v>61.639344000000008</v>
      </c>
      <c r="AI89">
        <v>0</v>
      </c>
      <c r="AJ89">
        <v>0</v>
      </c>
      <c r="AK89">
        <v>22.407480000000003</v>
      </c>
      <c r="AL89">
        <v>62.416799999999988</v>
      </c>
      <c r="AM89">
        <v>6.9405023999999989</v>
      </c>
      <c r="AN89">
        <v>0</v>
      </c>
      <c r="AO89">
        <v>4.9067424000000006</v>
      </c>
      <c r="AP89">
        <v>4.7823893296594298</v>
      </c>
      <c r="AQ89">
        <v>31.442399999999996</v>
      </c>
      <c r="AR89">
        <v>4.8489999999999993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1176.423633691858</v>
      </c>
      <c r="DN89">
        <v>49.401403214871117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512.33930671723556</v>
      </c>
      <c r="L90">
        <v>9.4195825088141909</v>
      </c>
      <c r="M90">
        <v>63.771661569826705</v>
      </c>
      <c r="N90">
        <v>51.882884174311926</v>
      </c>
      <c r="O90">
        <v>73.284491121081899</v>
      </c>
      <c r="P90">
        <v>20.226922044047498</v>
      </c>
      <c r="Q90">
        <v>8.777970787689096</v>
      </c>
      <c r="R90">
        <v>18.612066019656019</v>
      </c>
      <c r="S90">
        <v>10.918350377200337</v>
      </c>
      <c r="T90">
        <v>0</v>
      </c>
      <c r="U90">
        <v>50.964770095931186</v>
      </c>
      <c r="V90">
        <v>9.1002336666666679</v>
      </c>
      <c r="W90">
        <v>13.325660830758668</v>
      </c>
      <c r="X90">
        <v>64.791421646535284</v>
      </c>
      <c r="Y90">
        <v>0</v>
      </c>
      <c r="Z90">
        <v>5.727633599999999</v>
      </c>
      <c r="AA90">
        <v>18.513577979793244</v>
      </c>
      <c r="AB90">
        <v>17.351255999999996</v>
      </c>
      <c r="AC90">
        <v>12.764903812156431</v>
      </c>
      <c r="AD90">
        <v>0</v>
      </c>
      <c r="AE90">
        <v>21.712782000000004</v>
      </c>
      <c r="AF90">
        <v>20.505000000000003</v>
      </c>
      <c r="AG90">
        <v>27.466524959999997</v>
      </c>
      <c r="AH90">
        <v>61.639344000000008</v>
      </c>
      <c r="AI90">
        <v>0</v>
      </c>
      <c r="AJ90">
        <v>0</v>
      </c>
      <c r="AK90">
        <v>22.407480000000003</v>
      </c>
      <c r="AL90">
        <v>62.416799999999988</v>
      </c>
      <c r="AM90">
        <v>6.9405023999999989</v>
      </c>
      <c r="AN90">
        <v>0</v>
      </c>
      <c r="AO90">
        <v>4.9067424000000006</v>
      </c>
      <c r="AP90">
        <v>4.7823893296594298</v>
      </c>
      <c r="AQ90">
        <v>43.145960000000002</v>
      </c>
      <c r="AR90">
        <v>4.8489999999999993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1196.4388855281475</v>
      </c>
      <c r="DN90">
        <v>50.241932513216547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512.33930671723556</v>
      </c>
      <c r="L91">
        <v>9.4195825088141909</v>
      </c>
      <c r="M91">
        <v>63.771661569826705</v>
      </c>
      <c r="N91">
        <v>51.882884174311926</v>
      </c>
      <c r="O91">
        <v>73.284491121081899</v>
      </c>
      <c r="P91">
        <v>20.226922044047498</v>
      </c>
      <c r="Q91">
        <v>8.777970787689096</v>
      </c>
      <c r="R91">
        <v>18.612066019656019</v>
      </c>
      <c r="S91">
        <v>10.918350377200337</v>
      </c>
      <c r="T91">
        <v>0</v>
      </c>
      <c r="U91">
        <v>50.964770095931186</v>
      </c>
      <c r="V91">
        <v>9.1002336666666679</v>
      </c>
      <c r="W91">
        <v>13.325660830758668</v>
      </c>
      <c r="X91">
        <v>64.791421646535284</v>
      </c>
      <c r="Y91">
        <v>0</v>
      </c>
      <c r="Z91">
        <v>5.727633599999999</v>
      </c>
      <c r="AA91">
        <v>18.513577979793244</v>
      </c>
      <c r="AB91">
        <v>17.351255999999996</v>
      </c>
      <c r="AC91">
        <v>12.764903812156431</v>
      </c>
      <c r="AD91">
        <v>0</v>
      </c>
      <c r="AE91">
        <v>21.712782000000004</v>
      </c>
      <c r="AF91">
        <v>20.505000000000003</v>
      </c>
      <c r="AG91">
        <v>27.466524959999997</v>
      </c>
      <c r="AH91">
        <v>61.639344000000008</v>
      </c>
      <c r="AI91">
        <v>0</v>
      </c>
      <c r="AJ91">
        <v>0</v>
      </c>
      <c r="AK91">
        <v>22.407480000000003</v>
      </c>
      <c r="AL91">
        <v>62.416799999999988</v>
      </c>
      <c r="AM91">
        <v>6.9405023999999989</v>
      </c>
      <c r="AN91">
        <v>0</v>
      </c>
      <c r="AO91">
        <v>4.9067424000000006</v>
      </c>
      <c r="AP91">
        <v>4.7823893296594298</v>
      </c>
      <c r="AQ91">
        <v>43.145960000000002</v>
      </c>
      <c r="AR91">
        <v>5.8187999999999986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1197.3696027638359</v>
      </c>
      <c r="DN91">
        <v>50.281015277528141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512.33930671723556</v>
      </c>
      <c r="L92">
        <v>9.4195825088141909</v>
      </c>
      <c r="M92">
        <v>63.771661569826705</v>
      </c>
      <c r="N92">
        <v>51.882884174311926</v>
      </c>
      <c r="O92">
        <v>73.284491121081899</v>
      </c>
      <c r="P92">
        <v>20.226922044047498</v>
      </c>
      <c r="Q92">
        <v>8.777970787689096</v>
      </c>
      <c r="R92">
        <v>18.612066019656019</v>
      </c>
      <c r="S92">
        <v>10.918350377200337</v>
      </c>
      <c r="T92">
        <v>0</v>
      </c>
      <c r="U92">
        <v>50.964770095931186</v>
      </c>
      <c r="V92">
        <v>9.1002336666666679</v>
      </c>
      <c r="W92">
        <v>13.325660830758668</v>
      </c>
      <c r="X92">
        <v>64.791421646535284</v>
      </c>
      <c r="Y92">
        <v>0</v>
      </c>
      <c r="Z92">
        <v>5.727633599999999</v>
      </c>
      <c r="AA92">
        <v>18.513577979793244</v>
      </c>
      <c r="AB92">
        <v>17.351255999999996</v>
      </c>
      <c r="AC92">
        <v>12.764903812156431</v>
      </c>
      <c r="AD92">
        <v>0</v>
      </c>
      <c r="AE92">
        <v>21.712782000000004</v>
      </c>
      <c r="AF92">
        <v>20.505000000000003</v>
      </c>
      <c r="AG92">
        <v>27.466524959999997</v>
      </c>
      <c r="AH92">
        <v>61.639344000000008</v>
      </c>
      <c r="AI92">
        <v>0</v>
      </c>
      <c r="AJ92">
        <v>0</v>
      </c>
      <c r="AK92">
        <v>22.407480000000003</v>
      </c>
      <c r="AL92">
        <v>62.416799999999988</v>
      </c>
      <c r="AM92">
        <v>6.9405023999999989</v>
      </c>
      <c r="AN92">
        <v>0</v>
      </c>
      <c r="AO92">
        <v>4.9067424000000006</v>
      </c>
      <c r="AP92">
        <v>4.7823893296594298</v>
      </c>
      <c r="AQ92">
        <v>43.145960000000002</v>
      </c>
      <c r="AR92">
        <v>5.8187999999999986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1197.3696027638359</v>
      </c>
      <c r="DN92">
        <v>50.281015277528141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514.73556779292312</v>
      </c>
      <c r="L93">
        <v>9.4196284723414472</v>
      </c>
      <c r="M93">
        <v>63.771661569826705</v>
      </c>
      <c r="N93">
        <v>51.882884174311926</v>
      </c>
      <c r="O93">
        <v>73.284491121081899</v>
      </c>
      <c r="P93">
        <v>19.560315789473684</v>
      </c>
      <c r="Q93">
        <v>8.7847003929273075</v>
      </c>
      <c r="R93">
        <v>18.612066019656019</v>
      </c>
      <c r="S93">
        <v>10.952397014464802</v>
      </c>
      <c r="T93">
        <v>0</v>
      </c>
      <c r="U93">
        <v>50.964770095931186</v>
      </c>
      <c r="V93">
        <v>9.1002336666666679</v>
      </c>
      <c r="W93">
        <v>13.325660830758668</v>
      </c>
      <c r="X93">
        <v>64.791421646535284</v>
      </c>
      <c r="Y93">
        <v>0</v>
      </c>
      <c r="Z93">
        <v>8.634929399999999</v>
      </c>
      <c r="AA93">
        <v>18.513577979793244</v>
      </c>
      <c r="AB93">
        <v>17.351255999999996</v>
      </c>
      <c r="AC93">
        <v>12.764903812156431</v>
      </c>
      <c r="AD93">
        <v>0</v>
      </c>
      <c r="AE93">
        <v>21.712782000000004</v>
      </c>
      <c r="AF93">
        <v>20.505000000000003</v>
      </c>
      <c r="AG93">
        <v>27.466524959999997</v>
      </c>
      <c r="AH93">
        <v>61.639344000000008</v>
      </c>
      <c r="AI93">
        <v>0</v>
      </c>
      <c r="AJ93">
        <v>0</v>
      </c>
      <c r="AK93">
        <v>22.407480000000003</v>
      </c>
      <c r="AL93">
        <v>62.416799999999988</v>
      </c>
      <c r="AM93">
        <v>6.9405023999999989</v>
      </c>
      <c r="AN93">
        <v>0</v>
      </c>
      <c r="AO93">
        <v>4.9067424000000006</v>
      </c>
      <c r="AP93">
        <v>4.7823893296594298</v>
      </c>
      <c r="AQ93">
        <v>43.145960000000002</v>
      </c>
      <c r="AR93">
        <v>5.8187999999999986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1201.8588613503653</v>
      </c>
      <c r="DN93">
        <v>50.469529518142764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512.34150353260407</v>
      </c>
      <c r="L94">
        <v>9.4196284723414472</v>
      </c>
      <c r="M94">
        <v>63.771661569826705</v>
      </c>
      <c r="N94">
        <v>51.882884174311926</v>
      </c>
      <c r="O94">
        <v>73.284491121081899</v>
      </c>
      <c r="P94">
        <v>19.560315789473684</v>
      </c>
      <c r="Q94">
        <v>8.7847003929273075</v>
      </c>
      <c r="R94">
        <v>18.612066019656019</v>
      </c>
      <c r="S94">
        <v>10.918609284332689</v>
      </c>
      <c r="T94">
        <v>0</v>
      </c>
      <c r="U94">
        <v>50.964770095931186</v>
      </c>
      <c r="V94">
        <v>9.1002336666666679</v>
      </c>
      <c r="W94">
        <v>13.325660830758668</v>
      </c>
      <c r="X94">
        <v>64.791421646535284</v>
      </c>
      <c r="Y94">
        <v>0</v>
      </c>
      <c r="Z94">
        <v>8.634929399999999</v>
      </c>
      <c r="AA94">
        <v>17.350406713706366</v>
      </c>
      <c r="AB94">
        <v>17.351255999999996</v>
      </c>
      <c r="AC94">
        <v>12.764903812156431</v>
      </c>
      <c r="AD94">
        <v>0</v>
      </c>
      <c r="AE94">
        <v>21.712782000000004</v>
      </c>
      <c r="AF94">
        <v>20.505000000000003</v>
      </c>
      <c r="AG94">
        <v>27.466524959999997</v>
      </c>
      <c r="AH94">
        <v>61.639344000000008</v>
      </c>
      <c r="AI94">
        <v>0</v>
      </c>
      <c r="AJ94">
        <v>0</v>
      </c>
      <c r="AK94">
        <v>22.407480000000003</v>
      </c>
      <c r="AL94">
        <v>62.416799999999988</v>
      </c>
      <c r="AM94">
        <v>6.9405023999999989</v>
      </c>
      <c r="AN94">
        <v>0</v>
      </c>
      <c r="AO94">
        <v>4.9067424000000006</v>
      </c>
      <c r="AP94">
        <v>4.7823893296594298</v>
      </c>
      <c r="AQ94">
        <v>43.145960000000002</v>
      </c>
      <c r="AR94">
        <v>5.8187999999999986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1198.4125821816474</v>
      </c>
      <c r="DN94">
        <v>50.324785430322549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512.34150353260407</v>
      </c>
      <c r="L95">
        <v>9.4196284723414472</v>
      </c>
      <c r="M95">
        <v>63.771661569826705</v>
      </c>
      <c r="N95">
        <v>51.882884174311926</v>
      </c>
      <c r="O95">
        <v>73.284491121081899</v>
      </c>
      <c r="P95">
        <v>19.560315789473684</v>
      </c>
      <c r="Q95">
        <v>8.7847003929273075</v>
      </c>
      <c r="R95">
        <v>18.612066019656019</v>
      </c>
      <c r="S95">
        <v>11.007280116110305</v>
      </c>
      <c r="T95">
        <v>0</v>
      </c>
      <c r="U95">
        <v>50.964770095931186</v>
      </c>
      <c r="V95">
        <v>6.257248063550036</v>
      </c>
      <c r="W95">
        <v>13.331503088538096</v>
      </c>
      <c r="X95">
        <v>64.791421646535284</v>
      </c>
      <c r="Y95">
        <v>0</v>
      </c>
      <c r="Z95">
        <v>5.7285997999999987</v>
      </c>
      <c r="AA95">
        <v>12.342385319862165</v>
      </c>
      <c r="AB95">
        <v>17.351255999999996</v>
      </c>
      <c r="AC95">
        <v>12.764903812156431</v>
      </c>
      <c r="AD95">
        <v>0</v>
      </c>
      <c r="AE95">
        <v>21.712782000000004</v>
      </c>
      <c r="AF95">
        <v>12.303000000000001</v>
      </c>
      <c r="AG95">
        <v>27.466524959999997</v>
      </c>
      <c r="AH95">
        <v>61.639344000000008</v>
      </c>
      <c r="AI95">
        <v>0</v>
      </c>
      <c r="AJ95">
        <v>0</v>
      </c>
      <c r="AK95">
        <v>22.407480000000003</v>
      </c>
      <c r="AL95">
        <v>62.416799999999988</v>
      </c>
      <c r="AM95">
        <v>6.9405023999999989</v>
      </c>
      <c r="AN95">
        <v>0</v>
      </c>
      <c r="AO95">
        <v>4.9067424000000006</v>
      </c>
      <c r="AP95">
        <v>4.7823893296594298</v>
      </c>
      <c r="AQ95">
        <v>41.923200000000008</v>
      </c>
      <c r="AR95">
        <v>5.3338999999999999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1178.6692827051165</v>
      </c>
      <c r="DN95">
        <v>49.495601399449718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512.34150353260407</v>
      </c>
      <c r="L96">
        <v>9.4196284723414472</v>
      </c>
      <c r="M96">
        <v>63.771661569826705</v>
      </c>
      <c r="N96">
        <v>51.882884174311926</v>
      </c>
      <c r="O96">
        <v>73.284491121081899</v>
      </c>
      <c r="P96">
        <v>19.560315789473684</v>
      </c>
      <c r="Q96">
        <v>8.7847003929273075</v>
      </c>
      <c r="R96">
        <v>18.612066019656019</v>
      </c>
      <c r="S96">
        <v>11.007280116110305</v>
      </c>
      <c r="T96">
        <v>0</v>
      </c>
      <c r="U96">
        <v>50.964770095931186</v>
      </c>
      <c r="V96">
        <v>6.257248063550036</v>
      </c>
      <c r="W96">
        <v>13.331503088538096</v>
      </c>
      <c r="X96">
        <v>64.791421646535284</v>
      </c>
      <c r="Y96">
        <v>0</v>
      </c>
      <c r="Z96">
        <v>5.7285997999999987</v>
      </c>
      <c r="AA96">
        <v>12.342385319862165</v>
      </c>
      <c r="AB96">
        <v>17.351255999999996</v>
      </c>
      <c r="AC96">
        <v>12.764903812156431</v>
      </c>
      <c r="AD96">
        <v>0</v>
      </c>
      <c r="AE96">
        <v>21.712782000000004</v>
      </c>
      <c r="AF96">
        <v>6.1515000000000004</v>
      </c>
      <c r="AG96">
        <v>27.466524959999997</v>
      </c>
      <c r="AH96">
        <v>61.639344000000008</v>
      </c>
      <c r="AI96">
        <v>0</v>
      </c>
      <c r="AJ96">
        <v>0</v>
      </c>
      <c r="AK96">
        <v>22.407480000000003</v>
      </c>
      <c r="AL96">
        <v>62.416799999999988</v>
      </c>
      <c r="AM96">
        <v>6.9405023999999989</v>
      </c>
      <c r="AN96">
        <v>0</v>
      </c>
      <c r="AO96">
        <v>4.9067424000000006</v>
      </c>
      <c r="AP96">
        <v>4.7823893296594298</v>
      </c>
      <c r="AQ96">
        <v>41.923200000000008</v>
      </c>
      <c r="AR96">
        <v>5.3338999999999999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1172.7656880164757</v>
      </c>
      <c r="DN96">
        <v>49.247696088090684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512.34150353260407</v>
      </c>
      <c r="L97">
        <v>9.4196284723414472</v>
      </c>
      <c r="M97">
        <v>63.771661569826705</v>
      </c>
      <c r="N97">
        <v>51.882884174311926</v>
      </c>
      <c r="O97">
        <v>73.284491121081899</v>
      </c>
      <c r="P97">
        <v>19.506157246605618</v>
      </c>
      <c r="Q97">
        <v>8.7847003929273075</v>
      </c>
      <c r="R97">
        <v>18.612066019656019</v>
      </c>
      <c r="S97">
        <v>11.007280116110305</v>
      </c>
      <c r="T97">
        <v>0</v>
      </c>
      <c r="U97">
        <v>50.964770095931186</v>
      </c>
      <c r="V97">
        <v>6.257248063550036</v>
      </c>
      <c r="W97">
        <v>13.330236950549448</v>
      </c>
      <c r="X97">
        <v>64.791421646535284</v>
      </c>
      <c r="Y97">
        <v>0</v>
      </c>
      <c r="Z97">
        <v>5.7285997999999987</v>
      </c>
      <c r="AA97">
        <v>12.342385319862165</v>
      </c>
      <c r="AB97">
        <v>17.351255999999996</v>
      </c>
      <c r="AC97">
        <v>12.764903812156431</v>
      </c>
      <c r="AD97">
        <v>0</v>
      </c>
      <c r="AE97">
        <v>21.712782000000004</v>
      </c>
      <c r="AF97">
        <v>6.1515000000000004</v>
      </c>
      <c r="AG97">
        <v>27.466524959999997</v>
      </c>
      <c r="AH97">
        <v>61.639344000000008</v>
      </c>
      <c r="AI97">
        <v>0</v>
      </c>
      <c r="AJ97">
        <v>0</v>
      </c>
      <c r="AK97">
        <v>22.407480000000003</v>
      </c>
      <c r="AL97">
        <v>62.416799999999988</v>
      </c>
      <c r="AM97">
        <v>6.9405023999999989</v>
      </c>
      <c r="AN97">
        <v>0</v>
      </c>
      <c r="AO97">
        <v>4.9067424000000006</v>
      </c>
      <c r="AP97">
        <v>4.7823893296594298</v>
      </c>
      <c r="AQ97">
        <v>41.923200000000008</v>
      </c>
      <c r="AR97">
        <v>5.3338999999999999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1172.7124969502574</v>
      </c>
      <c r="DN97">
        <v>49.245462473452143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512.34150353260407</v>
      </c>
      <c r="L98">
        <v>9.4196284723414472</v>
      </c>
      <c r="M98">
        <v>63.771661569826705</v>
      </c>
      <c r="N98">
        <v>51.882884174311926</v>
      </c>
      <c r="O98">
        <v>73.284491121081899</v>
      </c>
      <c r="P98">
        <v>19.506157246605618</v>
      </c>
      <c r="Q98">
        <v>8.7847003929273075</v>
      </c>
      <c r="R98">
        <v>18.612066019656019</v>
      </c>
      <c r="S98">
        <v>11.007280116110305</v>
      </c>
      <c r="T98">
        <v>0</v>
      </c>
      <c r="U98">
        <v>50.964770095931186</v>
      </c>
      <c r="V98">
        <v>6.257248063550036</v>
      </c>
      <c r="W98">
        <v>13.330236950549448</v>
      </c>
      <c r="X98">
        <v>64.791421646535284</v>
      </c>
      <c r="Y98">
        <v>0</v>
      </c>
      <c r="Z98">
        <v>5.7285997999999987</v>
      </c>
      <c r="AA98">
        <v>12.041182259312222</v>
      </c>
      <c r="AB98">
        <v>17.351255999999996</v>
      </c>
      <c r="AC98">
        <v>12.764903812156431</v>
      </c>
      <c r="AD98">
        <v>0</v>
      </c>
      <c r="AE98">
        <v>21.712782000000004</v>
      </c>
      <c r="AF98">
        <v>6.1515000000000004</v>
      </c>
      <c r="AG98">
        <v>27.466524959999997</v>
      </c>
      <c r="AH98">
        <v>61.639344000000008</v>
      </c>
      <c r="AI98">
        <v>0</v>
      </c>
      <c r="AJ98">
        <v>0</v>
      </c>
      <c r="AK98">
        <v>22.407480000000003</v>
      </c>
      <c r="AL98">
        <v>62.416799999999988</v>
      </c>
      <c r="AM98">
        <v>6.9405023999999989</v>
      </c>
      <c r="AN98">
        <v>0</v>
      </c>
      <c r="AO98">
        <v>4.9067424000000006</v>
      </c>
      <c r="AP98">
        <v>4.7823893296594298</v>
      </c>
      <c r="AQ98">
        <v>41.923200000000008</v>
      </c>
      <c r="AR98">
        <v>6.3036999999999992</v>
      </c>
      <c r="AS98">
        <v>5.0217999999999998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1174.2046420082015</v>
      </c>
      <c r="DN98">
        <v>49.308114354957887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9.1977206753030227</v>
      </c>
      <c r="L99">
        <f t="shared" si="2"/>
        <v>0.12450757784396807</v>
      </c>
      <c r="M99">
        <f t="shared" si="2"/>
        <v>1.5305198776758393</v>
      </c>
      <c r="N99">
        <f t="shared" si="2"/>
        <v>1.2451892201834864</v>
      </c>
      <c r="O99">
        <f t="shared" si="2"/>
        <v>1.758827786905969</v>
      </c>
      <c r="P99">
        <f t="shared" si="2"/>
        <v>0.48501594680888893</v>
      </c>
      <c r="Q99">
        <f t="shared" si="2"/>
        <v>0.15218451931245561</v>
      </c>
      <c r="R99">
        <f t="shared" si="2"/>
        <v>0.36139044885798954</v>
      </c>
      <c r="S99">
        <f t="shared" si="2"/>
        <v>0.19095401007642671</v>
      </c>
      <c r="T99">
        <f t="shared" si="2"/>
        <v>0</v>
      </c>
      <c r="U99">
        <f t="shared" si="2"/>
        <v>1.3149767280523073</v>
      </c>
      <c r="V99">
        <f t="shared" si="2"/>
        <v>0.14510747531860529</v>
      </c>
      <c r="W99">
        <f t="shared" si="2"/>
        <v>0.31624801114128881</v>
      </c>
      <c r="X99">
        <f t="shared" si="2"/>
        <v>1.4545313663230488</v>
      </c>
      <c r="Y99">
        <f t="shared" si="2"/>
        <v>0</v>
      </c>
      <c r="Z99">
        <f t="shared" si="2"/>
        <v>5.8350025749999992E-2</v>
      </c>
      <c r="AA99">
        <f t="shared" si="2"/>
        <v>0.20126090078951686</v>
      </c>
      <c r="AB99">
        <f t="shared" si="2"/>
        <v>0.40157269199999912</v>
      </c>
      <c r="AC99">
        <f t="shared" si="2"/>
        <v>0.26478813932322853</v>
      </c>
      <c r="AD99">
        <f t="shared" si="2"/>
        <v>0</v>
      </c>
      <c r="AE99">
        <f t="shared" si="2"/>
        <v>0.52110676800000111</v>
      </c>
      <c r="AF99">
        <f t="shared" si="2"/>
        <v>0.20607525000000007</v>
      </c>
      <c r="AG99">
        <f t="shared" si="2"/>
        <v>0.65919659903999916</v>
      </c>
      <c r="AH99">
        <f t="shared" si="2"/>
        <v>1.3560655680000018</v>
      </c>
      <c r="AI99">
        <f t="shared" si="2"/>
        <v>0</v>
      </c>
      <c r="AJ99">
        <f t="shared" si="2"/>
        <v>0</v>
      </c>
      <c r="AK99">
        <f t="shared" si="2"/>
        <v>0.53777952000000062</v>
      </c>
      <c r="AL99">
        <f t="shared" si="2"/>
        <v>1.4854331499999995</v>
      </c>
      <c r="AM99">
        <f t="shared" si="2"/>
        <v>5.8551707999999938E-2</v>
      </c>
      <c r="AN99">
        <f t="shared" si="2"/>
        <v>0</v>
      </c>
      <c r="AO99">
        <f t="shared" si="2"/>
        <v>0.14177903039999978</v>
      </c>
      <c r="AP99">
        <f t="shared" si="2"/>
        <v>0.12546739064871207</v>
      </c>
      <c r="AQ99">
        <f t="shared" si="2"/>
        <v>0.40813982000000015</v>
      </c>
      <c r="AR99">
        <f t="shared" si="2"/>
        <v>0.17116970000000017</v>
      </c>
      <c r="AS99">
        <f t="shared" si="2"/>
        <v>0.13477625000000004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24.080773604767227</v>
      </c>
      <c r="DN99">
        <f t="shared" ref="DN99" si="4">SUM(DN3:DN98)/4000</f>
        <v>0.9279125509875179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80.003669790476195</v>
      </c>
      <c r="L3">
        <v>19.22472466515228</v>
      </c>
      <c r="M3">
        <v>0</v>
      </c>
      <c r="N3">
        <v>30.00016540225829</v>
      </c>
      <c r="O3">
        <v>50.381133878918106</v>
      </c>
      <c r="P3">
        <v>50.546736132393505</v>
      </c>
      <c r="Q3">
        <v>2.0012732223903176</v>
      </c>
      <c r="R3">
        <v>10.770676628164168</v>
      </c>
      <c r="S3">
        <v>3.0011569506726454</v>
      </c>
      <c r="T3">
        <v>0</v>
      </c>
      <c r="U3">
        <v>191.68319161858489</v>
      </c>
      <c r="V3">
        <v>3.6223520818115418</v>
      </c>
      <c r="W3">
        <v>7.8564718949848533</v>
      </c>
      <c r="X3">
        <v>37.470239987285439</v>
      </c>
      <c r="Y3">
        <v>0</v>
      </c>
      <c r="Z3">
        <v>0</v>
      </c>
      <c r="AA3">
        <v>7.123176234792191</v>
      </c>
      <c r="AB3">
        <v>10.036104000000003</v>
      </c>
      <c r="AC3">
        <v>7.3809581492068483</v>
      </c>
      <c r="AD3">
        <v>0</v>
      </c>
      <c r="AE3">
        <v>12.557578800000002</v>
      </c>
      <c r="AF3">
        <v>0</v>
      </c>
      <c r="AG3">
        <v>0</v>
      </c>
      <c r="AH3">
        <v>29.706690000000002</v>
      </c>
      <c r="AI3">
        <v>0</v>
      </c>
      <c r="AJ3">
        <v>0</v>
      </c>
      <c r="AK3">
        <v>12.95646</v>
      </c>
      <c r="AL3">
        <v>21.837400000000002</v>
      </c>
      <c r="AM3">
        <v>0</v>
      </c>
      <c r="AN3">
        <v>0</v>
      </c>
      <c r="AO3">
        <v>3.7338</v>
      </c>
      <c r="AP3">
        <v>3.3835296724871813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590.99815156390162</v>
      </c>
      <c r="DN3">
        <v>24.817737545676668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80.003669790476195</v>
      </c>
      <c r="L4">
        <v>20.996327043129916</v>
      </c>
      <c r="M4">
        <v>0</v>
      </c>
      <c r="N4">
        <v>30.00016540225829</v>
      </c>
      <c r="O4">
        <v>50.381133878918106</v>
      </c>
      <c r="P4">
        <v>50.546736132393505</v>
      </c>
      <c r="Q4">
        <v>2.0012732223903176</v>
      </c>
      <c r="R4">
        <v>10.770676628164168</v>
      </c>
      <c r="S4">
        <v>3.0011569506726454</v>
      </c>
      <c r="T4">
        <v>0</v>
      </c>
      <c r="U4">
        <v>191.68319161858489</v>
      </c>
      <c r="V4">
        <v>3.6223520818115418</v>
      </c>
      <c r="W4">
        <v>7.8564718949848533</v>
      </c>
      <c r="X4">
        <v>37.470239987285439</v>
      </c>
      <c r="Y4">
        <v>0</v>
      </c>
      <c r="Z4">
        <v>0</v>
      </c>
      <c r="AA4">
        <v>7.123176234792191</v>
      </c>
      <c r="AB4">
        <v>10.036104000000003</v>
      </c>
      <c r="AC4">
        <v>7.3809581492068483</v>
      </c>
      <c r="AD4">
        <v>0</v>
      </c>
      <c r="AE4">
        <v>12.557578800000002</v>
      </c>
      <c r="AF4">
        <v>0</v>
      </c>
      <c r="AG4">
        <v>0</v>
      </c>
      <c r="AH4">
        <v>29.706690000000002</v>
      </c>
      <c r="AI4">
        <v>0</v>
      </c>
      <c r="AJ4">
        <v>0</v>
      </c>
      <c r="AK4">
        <v>12.95646</v>
      </c>
      <c r="AL4">
        <v>21.837400000000002</v>
      </c>
      <c r="AM4">
        <v>0</v>
      </c>
      <c r="AN4">
        <v>0</v>
      </c>
      <c r="AO4">
        <v>3.7338</v>
      </c>
      <c r="AP4">
        <v>3.3835296724871813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592.69835834152025</v>
      </c>
      <c r="DN4">
        <v>24.889133146035679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150.00414054724828</v>
      </c>
      <c r="L5">
        <v>19.995860272188132</v>
      </c>
      <c r="M5">
        <v>0</v>
      </c>
      <c r="N5">
        <v>30.00016540225829</v>
      </c>
      <c r="O5">
        <v>50.381133878918106</v>
      </c>
      <c r="P5">
        <v>50.546736132393505</v>
      </c>
      <c r="Q5">
        <v>2.0012732223903176</v>
      </c>
      <c r="R5">
        <v>10.770676628164168</v>
      </c>
      <c r="S5">
        <v>3.0011569506726454</v>
      </c>
      <c r="T5">
        <v>0</v>
      </c>
      <c r="U5">
        <v>191.68319161858489</v>
      </c>
      <c r="V5">
        <v>3.6223520818115418</v>
      </c>
      <c r="W5">
        <v>7.8564718949848533</v>
      </c>
      <c r="X5">
        <v>37.470239987285439</v>
      </c>
      <c r="Y5">
        <v>0</v>
      </c>
      <c r="Z5">
        <v>0</v>
      </c>
      <c r="AA5">
        <v>7.123176234792191</v>
      </c>
      <c r="AB5">
        <v>10.036104000000003</v>
      </c>
      <c r="AC5">
        <v>7.3809581492068483</v>
      </c>
      <c r="AD5">
        <v>0</v>
      </c>
      <c r="AE5">
        <v>12.557578800000002</v>
      </c>
      <c r="AF5">
        <v>0</v>
      </c>
      <c r="AG5">
        <v>0</v>
      </c>
      <c r="AH5">
        <v>29.706690000000002</v>
      </c>
      <c r="AI5">
        <v>0</v>
      </c>
      <c r="AJ5">
        <v>0</v>
      </c>
      <c r="AK5">
        <v>12.95646</v>
      </c>
      <c r="AL5">
        <v>21.837400000000002</v>
      </c>
      <c r="AM5">
        <v>0</v>
      </c>
      <c r="AN5">
        <v>0</v>
      </c>
      <c r="AO5">
        <v>3.7338</v>
      </c>
      <c r="AP5">
        <v>3.3835296724871813</v>
      </c>
      <c r="AQ5">
        <v>0</v>
      </c>
      <c r="AR5">
        <v>2.2432000000000007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649.23006646002591</v>
      </c>
      <c r="DN5">
        <v>27.263029013360445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165.03142101298741</v>
      </c>
      <c r="L6">
        <v>65.230170270118492</v>
      </c>
      <c r="M6">
        <v>0</v>
      </c>
      <c r="N6">
        <v>30.00016540225829</v>
      </c>
      <c r="O6">
        <v>50.381133878918106</v>
      </c>
      <c r="P6">
        <v>50.546736132393505</v>
      </c>
      <c r="Q6">
        <v>2.0012732223903176</v>
      </c>
      <c r="R6">
        <v>10.770676628164168</v>
      </c>
      <c r="S6">
        <v>3.0011569506726454</v>
      </c>
      <c r="T6">
        <v>0</v>
      </c>
      <c r="U6">
        <v>191.68319161858489</v>
      </c>
      <c r="V6">
        <v>3.6223520818115418</v>
      </c>
      <c r="W6">
        <v>7.8564718949848533</v>
      </c>
      <c r="X6">
        <v>37.470239987285439</v>
      </c>
      <c r="Y6">
        <v>0</v>
      </c>
      <c r="Z6">
        <v>0</v>
      </c>
      <c r="AA6">
        <v>7.123176234792191</v>
      </c>
      <c r="AB6">
        <v>10.036104000000003</v>
      </c>
      <c r="AC6">
        <v>7.3809581492068483</v>
      </c>
      <c r="AD6">
        <v>0</v>
      </c>
      <c r="AE6">
        <v>12.557578800000002</v>
      </c>
      <c r="AF6">
        <v>0</v>
      </c>
      <c r="AG6">
        <v>0</v>
      </c>
      <c r="AH6">
        <v>29.706690000000002</v>
      </c>
      <c r="AI6">
        <v>0</v>
      </c>
      <c r="AJ6">
        <v>0</v>
      </c>
      <c r="AK6">
        <v>12.95646</v>
      </c>
      <c r="AL6">
        <v>21.837400000000002</v>
      </c>
      <c r="AM6">
        <v>0</v>
      </c>
      <c r="AN6">
        <v>0</v>
      </c>
      <c r="AO6">
        <v>3.7338</v>
      </c>
      <c r="AP6">
        <v>3.3835296724871813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707.06311482818489</v>
      </c>
      <c r="DN6">
        <v>29.691571108870754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165.03142101298741</v>
      </c>
      <c r="L7">
        <v>40.22099805999401</v>
      </c>
      <c r="M7">
        <v>0</v>
      </c>
      <c r="N7">
        <v>30.00016540225829</v>
      </c>
      <c r="O7">
        <v>50.381133878918106</v>
      </c>
      <c r="P7">
        <v>50.546736132393505</v>
      </c>
      <c r="Q7">
        <v>2.0012732223903176</v>
      </c>
      <c r="R7">
        <v>10.770676628164168</v>
      </c>
      <c r="S7">
        <v>3.0011569506726454</v>
      </c>
      <c r="T7">
        <v>0</v>
      </c>
      <c r="U7">
        <v>191.68319161858489</v>
      </c>
      <c r="V7">
        <v>3.6223520818115418</v>
      </c>
      <c r="W7">
        <v>7.8564718949848533</v>
      </c>
      <c r="X7">
        <v>37.470239987285439</v>
      </c>
      <c r="Y7">
        <v>0</v>
      </c>
      <c r="Z7">
        <v>0</v>
      </c>
      <c r="AA7">
        <v>7.123176234792191</v>
      </c>
      <c r="AB7">
        <v>10.036104000000003</v>
      </c>
      <c r="AC7">
        <v>7.3809581492068483</v>
      </c>
      <c r="AD7">
        <v>0</v>
      </c>
      <c r="AE7">
        <v>12.557578800000002</v>
      </c>
      <c r="AF7">
        <v>0</v>
      </c>
      <c r="AG7">
        <v>0</v>
      </c>
      <c r="AH7">
        <v>29.706690000000002</v>
      </c>
      <c r="AI7">
        <v>0</v>
      </c>
      <c r="AJ7">
        <v>0</v>
      </c>
      <c r="AK7">
        <v>12.95646</v>
      </c>
      <c r="AL7">
        <v>21.837400000000002</v>
      </c>
      <c r="AM7">
        <v>0</v>
      </c>
      <c r="AN7">
        <v>0</v>
      </c>
      <c r="AO7">
        <v>3.7338</v>
      </c>
      <c r="AP7">
        <v>3.3835296724871813</v>
      </c>
      <c r="AQ7">
        <v>0</v>
      </c>
      <c r="AR7">
        <v>2.2432000000000007</v>
      </c>
      <c r="AS7">
        <v>2.7335999999999996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677.81494049273647</v>
      </c>
      <c r="DN7">
        <v>28.463373234194798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165.03142101298741</v>
      </c>
      <c r="L8">
        <v>40.001831291475249</v>
      </c>
      <c r="M8">
        <v>0</v>
      </c>
      <c r="N8">
        <v>30.00016540225829</v>
      </c>
      <c r="O8">
        <v>50.381133878918106</v>
      </c>
      <c r="P8">
        <v>50.546736132393505</v>
      </c>
      <c r="Q8">
        <v>2.0012732223903176</v>
      </c>
      <c r="R8">
        <v>10.770676628164168</v>
      </c>
      <c r="S8">
        <v>3.0011569506726454</v>
      </c>
      <c r="T8">
        <v>0</v>
      </c>
      <c r="U8">
        <v>191.68319161858489</v>
      </c>
      <c r="V8">
        <v>3.6223520818115418</v>
      </c>
      <c r="W8">
        <v>7.8564718949848533</v>
      </c>
      <c r="X8">
        <v>37.470239987285439</v>
      </c>
      <c r="Y8">
        <v>0</v>
      </c>
      <c r="Z8">
        <v>0</v>
      </c>
      <c r="AA8">
        <v>7.123176234792191</v>
      </c>
      <c r="AB8">
        <v>10.036104000000003</v>
      </c>
      <c r="AC8">
        <v>7.3809581492068483</v>
      </c>
      <c r="AD8">
        <v>0</v>
      </c>
      <c r="AE8">
        <v>12.557578800000002</v>
      </c>
      <c r="AF8">
        <v>0</v>
      </c>
      <c r="AG8">
        <v>0</v>
      </c>
      <c r="AH8">
        <v>29.706690000000002</v>
      </c>
      <c r="AI8">
        <v>0</v>
      </c>
      <c r="AJ8">
        <v>0</v>
      </c>
      <c r="AK8">
        <v>12.95646</v>
      </c>
      <c r="AL8">
        <v>21.837400000000002</v>
      </c>
      <c r="AM8">
        <v>0</v>
      </c>
      <c r="AN8">
        <v>0</v>
      </c>
      <c r="AO8">
        <v>3.7338</v>
      </c>
      <c r="AP8">
        <v>3.3835296724871813</v>
      </c>
      <c r="AQ8">
        <v>0</v>
      </c>
      <c r="AR8">
        <v>2.2432000000000007</v>
      </c>
      <c r="AS8">
        <v>2.5627499999999999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677.44064113805098</v>
      </c>
      <c r="DN8">
        <v>28.447655820361646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165.03112803762576</v>
      </c>
      <c r="L9">
        <v>25.403265364392965</v>
      </c>
      <c r="M9">
        <v>0</v>
      </c>
      <c r="N9">
        <v>30.00016540225829</v>
      </c>
      <c r="O9">
        <v>50.381133878918106</v>
      </c>
      <c r="P9">
        <v>50.926901622718049</v>
      </c>
      <c r="Q9">
        <v>2.0012732223903176</v>
      </c>
      <c r="R9">
        <v>10.770650787288861</v>
      </c>
      <c r="S9">
        <v>3.0011569506726454</v>
      </c>
      <c r="T9">
        <v>0</v>
      </c>
      <c r="U9">
        <v>191.68319161858489</v>
      </c>
      <c r="V9">
        <v>3.6223520818115418</v>
      </c>
      <c r="W9">
        <v>7.8668916189835079</v>
      </c>
      <c r="X9">
        <v>37.470239987285439</v>
      </c>
      <c r="Y9">
        <v>0</v>
      </c>
      <c r="Z9">
        <v>0</v>
      </c>
      <c r="AA9">
        <v>7.123176234792191</v>
      </c>
      <c r="AB9">
        <v>10.036104000000003</v>
      </c>
      <c r="AC9">
        <v>7.3809581492068483</v>
      </c>
      <c r="AD9">
        <v>0</v>
      </c>
      <c r="AE9">
        <v>12.557578800000002</v>
      </c>
      <c r="AF9">
        <v>0</v>
      </c>
      <c r="AG9">
        <v>0</v>
      </c>
      <c r="AH9">
        <v>29.706690000000002</v>
      </c>
      <c r="AI9">
        <v>0</v>
      </c>
      <c r="AJ9">
        <v>0</v>
      </c>
      <c r="AK9">
        <v>12.95646</v>
      </c>
      <c r="AL9">
        <v>21.837400000000002</v>
      </c>
      <c r="AM9">
        <v>0</v>
      </c>
      <c r="AN9">
        <v>0</v>
      </c>
      <c r="AO9">
        <v>3.7338</v>
      </c>
      <c r="AP9">
        <v>3.3835296724871813</v>
      </c>
      <c r="AQ9">
        <v>0</v>
      </c>
      <c r="AR9">
        <v>2.2432000000000007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663.80493620313678</v>
      </c>
      <c r="DN9">
        <v>27.87506122627973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165.03112803762576</v>
      </c>
      <c r="L10">
        <v>25.403265364392965</v>
      </c>
      <c r="M10">
        <v>0</v>
      </c>
      <c r="N10">
        <v>30.00016540225829</v>
      </c>
      <c r="O10">
        <v>50.381133878918106</v>
      </c>
      <c r="P10">
        <v>50.926901622718049</v>
      </c>
      <c r="Q10">
        <v>2.0012732223903176</v>
      </c>
      <c r="R10">
        <v>10.770650787288861</v>
      </c>
      <c r="S10">
        <v>3.0011569506726454</v>
      </c>
      <c r="T10">
        <v>0</v>
      </c>
      <c r="U10">
        <v>191.68319161858489</v>
      </c>
      <c r="V10">
        <v>3.6223520818115418</v>
      </c>
      <c r="W10">
        <v>7.8668916189835079</v>
      </c>
      <c r="X10">
        <v>37.470239987285439</v>
      </c>
      <c r="Y10">
        <v>0</v>
      </c>
      <c r="Z10">
        <v>0</v>
      </c>
      <c r="AA10">
        <v>7.123176234792191</v>
      </c>
      <c r="AB10">
        <v>10.036104000000003</v>
      </c>
      <c r="AC10">
        <v>7.3809581492068483</v>
      </c>
      <c r="AD10">
        <v>0</v>
      </c>
      <c r="AE10">
        <v>12.557578800000002</v>
      </c>
      <c r="AF10">
        <v>0</v>
      </c>
      <c r="AG10">
        <v>0</v>
      </c>
      <c r="AH10">
        <v>29.706690000000002</v>
      </c>
      <c r="AI10">
        <v>0</v>
      </c>
      <c r="AJ10">
        <v>0</v>
      </c>
      <c r="AK10">
        <v>12.95646</v>
      </c>
      <c r="AL10">
        <v>21.837400000000002</v>
      </c>
      <c r="AM10">
        <v>0</v>
      </c>
      <c r="AN10">
        <v>0</v>
      </c>
      <c r="AO10">
        <v>3.7338</v>
      </c>
      <c r="AP10">
        <v>3.3835296724871813</v>
      </c>
      <c r="AQ10">
        <v>0</v>
      </c>
      <c r="AR10">
        <v>2.2432000000000007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663.80493620313678</v>
      </c>
      <c r="DN10">
        <v>27.87506122627973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85.484291263864066</v>
      </c>
      <c r="L11">
        <v>23.486416623037716</v>
      </c>
      <c r="M11">
        <v>0</v>
      </c>
      <c r="N11">
        <v>30.00016540225829</v>
      </c>
      <c r="O11">
        <v>50.381133878918106</v>
      </c>
      <c r="P11">
        <v>50.926901622718049</v>
      </c>
      <c r="Q11">
        <v>2.0012732223903176</v>
      </c>
      <c r="R11">
        <v>10.770650787288861</v>
      </c>
      <c r="S11">
        <v>3.0011569506726454</v>
      </c>
      <c r="T11">
        <v>0</v>
      </c>
      <c r="U11">
        <v>191.68319161858489</v>
      </c>
      <c r="V11">
        <v>3.6223520818115418</v>
      </c>
      <c r="W11">
        <v>7.8668916189835079</v>
      </c>
      <c r="X11">
        <v>37.470239987285439</v>
      </c>
      <c r="Y11">
        <v>0</v>
      </c>
      <c r="Z11">
        <v>0</v>
      </c>
      <c r="AA11">
        <v>7.123176234792191</v>
      </c>
      <c r="AB11">
        <v>10.036104000000003</v>
      </c>
      <c r="AC11">
        <v>7.3809581492068483</v>
      </c>
      <c r="AD11">
        <v>0</v>
      </c>
      <c r="AE11">
        <v>12.557578800000002</v>
      </c>
      <c r="AF11">
        <v>0</v>
      </c>
      <c r="AG11">
        <v>0</v>
      </c>
      <c r="AH11">
        <v>29.706690000000002</v>
      </c>
      <c r="AI11">
        <v>0</v>
      </c>
      <c r="AJ11">
        <v>0</v>
      </c>
      <c r="AK11">
        <v>12.95646</v>
      </c>
      <c r="AL11">
        <v>21.837400000000002</v>
      </c>
      <c r="AM11">
        <v>0</v>
      </c>
      <c r="AN11">
        <v>0</v>
      </c>
      <c r="AO11">
        <v>3.7338</v>
      </c>
      <c r="AP11">
        <v>3.3835296724871813</v>
      </c>
      <c r="AQ11">
        <v>0</v>
      </c>
      <c r="AR11">
        <v>2.2432000000000007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585.6242371173505</v>
      </c>
      <c r="DN11">
        <v>24.592074796949024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84.995852511849989</v>
      </c>
      <c r="L12">
        <v>23.486416623037716</v>
      </c>
      <c r="M12">
        <v>0</v>
      </c>
      <c r="N12">
        <v>30.00016540225829</v>
      </c>
      <c r="O12">
        <v>50.381133878918106</v>
      </c>
      <c r="P12">
        <v>50.926901622718049</v>
      </c>
      <c r="Q12">
        <v>2.0012732223903176</v>
      </c>
      <c r="R12">
        <v>10.770650787288861</v>
      </c>
      <c r="S12">
        <v>3.0011569506726454</v>
      </c>
      <c r="T12">
        <v>0</v>
      </c>
      <c r="U12">
        <v>191.68319161858489</v>
      </c>
      <c r="V12">
        <v>3.6223520818115418</v>
      </c>
      <c r="W12">
        <v>7.8668916189835079</v>
      </c>
      <c r="X12">
        <v>37.470239987285439</v>
      </c>
      <c r="Y12">
        <v>0</v>
      </c>
      <c r="Z12">
        <v>0</v>
      </c>
      <c r="AA12">
        <v>7.123176234792191</v>
      </c>
      <c r="AB12">
        <v>10.036104000000003</v>
      </c>
      <c r="AC12">
        <v>7.3809581492068483</v>
      </c>
      <c r="AD12">
        <v>0</v>
      </c>
      <c r="AE12">
        <v>12.557578800000002</v>
      </c>
      <c r="AF12">
        <v>0</v>
      </c>
      <c r="AG12">
        <v>0</v>
      </c>
      <c r="AH12">
        <v>29.706690000000002</v>
      </c>
      <c r="AI12">
        <v>0</v>
      </c>
      <c r="AJ12">
        <v>0</v>
      </c>
      <c r="AK12">
        <v>12.95646</v>
      </c>
      <c r="AL12">
        <v>21.837400000000002</v>
      </c>
      <c r="AM12">
        <v>0</v>
      </c>
      <c r="AN12">
        <v>0</v>
      </c>
      <c r="AO12">
        <v>3.7338</v>
      </c>
      <c r="AP12">
        <v>3.3835296724871813</v>
      </c>
      <c r="AQ12">
        <v>0</v>
      </c>
      <c r="AR12">
        <v>2.2432000000000007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585.15548245075126</v>
      </c>
      <c r="DN12">
        <v>24.572390711534229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84.995852511849989</v>
      </c>
      <c r="L13">
        <v>23.486416623037716</v>
      </c>
      <c r="M13">
        <v>0</v>
      </c>
      <c r="N13">
        <v>30.00016540225829</v>
      </c>
      <c r="O13">
        <v>50.381133878918106</v>
      </c>
      <c r="P13">
        <v>50.926901622718049</v>
      </c>
      <c r="Q13">
        <v>3.0222946760070051</v>
      </c>
      <c r="R13">
        <v>5.0005090166723365</v>
      </c>
      <c r="S13">
        <v>3.0011569506726454</v>
      </c>
      <c r="T13">
        <v>0</v>
      </c>
      <c r="U13">
        <v>191.68319161858489</v>
      </c>
      <c r="V13">
        <v>0</v>
      </c>
      <c r="W13">
        <v>7.9400399999999998</v>
      </c>
      <c r="X13">
        <v>37.470239987285439</v>
      </c>
      <c r="Y13">
        <v>0</v>
      </c>
      <c r="Z13">
        <v>0</v>
      </c>
      <c r="AA13">
        <v>7.123176234792191</v>
      </c>
      <c r="AB13">
        <v>10.036104000000003</v>
      </c>
      <c r="AC13">
        <v>7.3809581492068483</v>
      </c>
      <c r="AD13">
        <v>0</v>
      </c>
      <c r="AE13">
        <v>12.557578800000002</v>
      </c>
      <c r="AF13">
        <v>0</v>
      </c>
      <c r="AG13">
        <v>0</v>
      </c>
      <c r="AH13">
        <v>29.706690000000002</v>
      </c>
      <c r="AI13">
        <v>0</v>
      </c>
      <c r="AJ13">
        <v>0</v>
      </c>
      <c r="AK13">
        <v>12.95646</v>
      </c>
      <c r="AL13">
        <v>21.837400000000002</v>
      </c>
      <c r="AM13">
        <v>0</v>
      </c>
      <c r="AN13">
        <v>0</v>
      </c>
      <c r="AO13">
        <v>3.7338</v>
      </c>
      <c r="AP13">
        <v>3.3835296724871813</v>
      </c>
      <c r="AQ13">
        <v>0</v>
      </c>
      <c r="AR13">
        <v>2.2432000000000007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577.19158080235559</v>
      </c>
      <c r="DN13">
        <v>24.237968342135058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84.995852511849989</v>
      </c>
      <c r="L14">
        <v>23.486416623037716</v>
      </c>
      <c r="M14">
        <v>0</v>
      </c>
      <c r="N14">
        <v>30.00016540225829</v>
      </c>
      <c r="O14">
        <v>50.381133878918106</v>
      </c>
      <c r="P14">
        <v>50.926901622718049</v>
      </c>
      <c r="Q14">
        <v>3.0222946760070051</v>
      </c>
      <c r="R14">
        <v>5.0005090166723365</v>
      </c>
      <c r="S14">
        <v>3.0011569506726454</v>
      </c>
      <c r="T14">
        <v>0</v>
      </c>
      <c r="U14">
        <v>191.68319161858489</v>
      </c>
      <c r="V14">
        <v>0</v>
      </c>
      <c r="W14">
        <v>7.9400399999999998</v>
      </c>
      <c r="X14">
        <v>37.470239987285439</v>
      </c>
      <c r="Y14">
        <v>0</v>
      </c>
      <c r="Z14">
        <v>0</v>
      </c>
      <c r="AA14">
        <v>7.123176234792191</v>
      </c>
      <c r="AB14">
        <v>10.036104000000003</v>
      </c>
      <c r="AC14">
        <v>7.3809581492068483</v>
      </c>
      <c r="AD14">
        <v>0</v>
      </c>
      <c r="AE14">
        <v>12.557578800000002</v>
      </c>
      <c r="AF14">
        <v>0</v>
      </c>
      <c r="AG14">
        <v>0</v>
      </c>
      <c r="AH14">
        <v>29.706690000000002</v>
      </c>
      <c r="AI14">
        <v>0</v>
      </c>
      <c r="AJ14">
        <v>0</v>
      </c>
      <c r="AK14">
        <v>12.95646</v>
      </c>
      <c r="AL14">
        <v>21.837400000000002</v>
      </c>
      <c r="AM14">
        <v>0</v>
      </c>
      <c r="AN14">
        <v>0</v>
      </c>
      <c r="AO14">
        <v>3.7338</v>
      </c>
      <c r="AP14">
        <v>3.3835296724871813</v>
      </c>
      <c r="AQ14">
        <v>0</v>
      </c>
      <c r="AR14">
        <v>2.2432000000000007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577.19158080235559</v>
      </c>
      <c r="DN14">
        <v>24.237968342135058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84.994983019450444</v>
      </c>
      <c r="L15">
        <v>23.861905494832722</v>
      </c>
      <c r="M15">
        <v>0</v>
      </c>
      <c r="N15">
        <v>30.00016540225829</v>
      </c>
      <c r="O15">
        <v>50.381133878918106</v>
      </c>
      <c r="P15">
        <v>50.926901622718049</v>
      </c>
      <c r="Q15">
        <v>3.0222946760070051</v>
      </c>
      <c r="R15">
        <v>4.8022464726027403</v>
      </c>
      <c r="S15">
        <v>3.6161642240117131</v>
      </c>
      <c r="T15">
        <v>0</v>
      </c>
      <c r="U15">
        <v>191.68319161858489</v>
      </c>
      <c r="V15">
        <v>0</v>
      </c>
      <c r="W15">
        <v>7.9400399999999998</v>
      </c>
      <c r="X15">
        <v>37.470239987285439</v>
      </c>
      <c r="Y15">
        <v>0</v>
      </c>
      <c r="Z15">
        <v>0</v>
      </c>
      <c r="AA15">
        <v>7.123176234792191</v>
      </c>
      <c r="AB15">
        <v>10.036104000000003</v>
      </c>
      <c r="AC15">
        <v>7.3809581492068483</v>
      </c>
      <c r="AD15">
        <v>0</v>
      </c>
      <c r="AE15">
        <v>12.557578800000002</v>
      </c>
      <c r="AF15">
        <v>0</v>
      </c>
      <c r="AG15">
        <v>0</v>
      </c>
      <c r="AH15">
        <v>29.706690000000002</v>
      </c>
      <c r="AI15">
        <v>0</v>
      </c>
      <c r="AJ15">
        <v>0</v>
      </c>
      <c r="AK15">
        <v>12.95646</v>
      </c>
      <c r="AL15">
        <v>20.804550000000006</v>
      </c>
      <c r="AM15">
        <v>0</v>
      </c>
      <c r="AN15">
        <v>0</v>
      </c>
      <c r="AO15">
        <v>3.7338</v>
      </c>
      <c r="AP15">
        <v>3.0907242200604048</v>
      </c>
      <c r="AQ15">
        <v>0</v>
      </c>
      <c r="AR15">
        <v>1.6824000000000001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576.14063883623123</v>
      </c>
      <c r="DN15">
        <v>24.193818964497606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84.995853269537491</v>
      </c>
      <c r="L16">
        <v>23.861905494832722</v>
      </c>
      <c r="M16">
        <v>0</v>
      </c>
      <c r="N16">
        <v>30.00016540225829</v>
      </c>
      <c r="O16">
        <v>50.381133878918106</v>
      </c>
      <c r="P16">
        <v>50.926901622718049</v>
      </c>
      <c r="Q16">
        <v>3.0222946760070051</v>
      </c>
      <c r="R16">
        <v>4.8022464726027403</v>
      </c>
      <c r="S16">
        <v>3.6161642240117131</v>
      </c>
      <c r="T16">
        <v>0</v>
      </c>
      <c r="U16">
        <v>191.68319161858489</v>
      </c>
      <c r="V16">
        <v>0</v>
      </c>
      <c r="W16">
        <v>7.9400399999999998</v>
      </c>
      <c r="X16">
        <v>37.470239987285439</v>
      </c>
      <c r="Y16">
        <v>0</v>
      </c>
      <c r="Z16">
        <v>0</v>
      </c>
      <c r="AA16">
        <v>7.123176234792191</v>
      </c>
      <c r="AB16">
        <v>10.036104000000003</v>
      </c>
      <c r="AC16">
        <v>7.3809581492068483</v>
      </c>
      <c r="AD16">
        <v>0</v>
      </c>
      <c r="AE16">
        <v>12.557578800000002</v>
      </c>
      <c r="AF16">
        <v>0</v>
      </c>
      <c r="AG16">
        <v>0</v>
      </c>
      <c r="AH16">
        <v>29.706690000000002</v>
      </c>
      <c r="AI16">
        <v>0</v>
      </c>
      <c r="AJ16">
        <v>0</v>
      </c>
      <c r="AK16">
        <v>12.95646</v>
      </c>
      <c r="AL16">
        <v>20.804550000000006</v>
      </c>
      <c r="AM16">
        <v>0</v>
      </c>
      <c r="AN16">
        <v>0</v>
      </c>
      <c r="AO16">
        <v>3.7338</v>
      </c>
      <c r="AP16">
        <v>3.0907242200604048</v>
      </c>
      <c r="AQ16">
        <v>0</v>
      </c>
      <c r="AR16">
        <v>1.6824000000000001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576.14147401523974</v>
      </c>
      <c r="DN16">
        <v>24.193854035576134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84.995406265405833</v>
      </c>
      <c r="L17">
        <v>23.861905494832722</v>
      </c>
      <c r="M17">
        <v>0</v>
      </c>
      <c r="N17">
        <v>30.00016540225829</v>
      </c>
      <c r="O17">
        <v>50.381133878918106</v>
      </c>
      <c r="P17">
        <v>50.926901622718049</v>
      </c>
      <c r="Q17">
        <v>3.0222946760070051</v>
      </c>
      <c r="R17">
        <v>4.8022464726027403</v>
      </c>
      <c r="S17">
        <v>3.6161642240117131</v>
      </c>
      <c r="T17">
        <v>0</v>
      </c>
      <c r="U17">
        <v>191.68319161858489</v>
      </c>
      <c r="V17">
        <v>0</v>
      </c>
      <c r="W17">
        <v>7.9384167253521118</v>
      </c>
      <c r="X17">
        <v>37.471251717378337</v>
      </c>
      <c r="Y17">
        <v>0</v>
      </c>
      <c r="Z17">
        <v>0</v>
      </c>
      <c r="AA17">
        <v>7.123176234792191</v>
      </c>
      <c r="AB17">
        <v>10.036104000000003</v>
      </c>
      <c r="AC17">
        <v>7.3809581492068483</v>
      </c>
      <c r="AD17">
        <v>0</v>
      </c>
      <c r="AE17">
        <v>12.557578800000002</v>
      </c>
      <c r="AF17">
        <v>0</v>
      </c>
      <c r="AG17">
        <v>0</v>
      </c>
      <c r="AH17">
        <v>29.706690000000002</v>
      </c>
      <c r="AI17">
        <v>0</v>
      </c>
      <c r="AJ17">
        <v>0</v>
      </c>
      <c r="AK17">
        <v>12.95646</v>
      </c>
      <c r="AL17">
        <v>20.804550000000006</v>
      </c>
      <c r="AM17">
        <v>0</v>
      </c>
      <c r="AN17">
        <v>0</v>
      </c>
      <c r="AO17">
        <v>3.7338</v>
      </c>
      <c r="AP17">
        <v>3.0907242200604048</v>
      </c>
      <c r="AQ17">
        <v>0</v>
      </c>
      <c r="AR17">
        <v>1.6824000000000001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576.14045822782441</v>
      </c>
      <c r="DN17">
        <v>24.193811274304874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84.994908470883558</v>
      </c>
      <c r="L18">
        <v>23.861905494832722</v>
      </c>
      <c r="M18">
        <v>0</v>
      </c>
      <c r="N18">
        <v>30.00016540225829</v>
      </c>
      <c r="O18">
        <v>50.381133878918106</v>
      </c>
      <c r="P18">
        <v>50.926901622718049</v>
      </c>
      <c r="Q18">
        <v>3.0222946760070051</v>
      </c>
      <c r="R18">
        <v>4.8022464726027403</v>
      </c>
      <c r="S18">
        <v>3.6161642240117131</v>
      </c>
      <c r="T18">
        <v>0</v>
      </c>
      <c r="U18">
        <v>191.68319161858489</v>
      </c>
      <c r="V18">
        <v>0</v>
      </c>
      <c r="W18">
        <v>7.9400399999999998</v>
      </c>
      <c r="X18">
        <v>37.470239987285439</v>
      </c>
      <c r="Y18">
        <v>0</v>
      </c>
      <c r="Z18">
        <v>0</v>
      </c>
      <c r="AA18">
        <v>7.123176234792191</v>
      </c>
      <c r="AB18">
        <v>10.036104000000003</v>
      </c>
      <c r="AC18">
        <v>7.3809581492068483</v>
      </c>
      <c r="AD18">
        <v>0</v>
      </c>
      <c r="AE18">
        <v>12.557578800000002</v>
      </c>
      <c r="AF18">
        <v>0</v>
      </c>
      <c r="AG18">
        <v>0</v>
      </c>
      <c r="AH18">
        <v>29.706690000000002</v>
      </c>
      <c r="AI18">
        <v>0</v>
      </c>
      <c r="AJ18">
        <v>0</v>
      </c>
      <c r="AK18">
        <v>12.95646</v>
      </c>
      <c r="AL18">
        <v>20.804550000000006</v>
      </c>
      <c r="AM18">
        <v>0</v>
      </c>
      <c r="AN18">
        <v>0</v>
      </c>
      <c r="AO18">
        <v>3.7338</v>
      </c>
      <c r="AP18">
        <v>3.0907242200604048</v>
      </c>
      <c r="AQ18">
        <v>0</v>
      </c>
      <c r="AR18">
        <v>1.6824000000000001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576.14056729197171</v>
      </c>
      <c r="DN18">
        <v>24.193815960190374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85.002636270054467</v>
      </c>
      <c r="L19">
        <v>23.861905494832722</v>
      </c>
      <c r="M19">
        <v>0</v>
      </c>
      <c r="N19">
        <v>30.00016540225829</v>
      </c>
      <c r="O19">
        <v>50.381133878918106</v>
      </c>
      <c r="P19">
        <v>50.926901622718049</v>
      </c>
      <c r="Q19">
        <v>3.0222946760070051</v>
      </c>
      <c r="R19">
        <v>4.8022464726027403</v>
      </c>
      <c r="S19">
        <v>3.6161642240117131</v>
      </c>
      <c r="T19">
        <v>0</v>
      </c>
      <c r="U19">
        <v>191.68319161858489</v>
      </c>
      <c r="V19">
        <v>0</v>
      </c>
      <c r="W19">
        <v>7.9488345950704229</v>
      </c>
      <c r="X19">
        <v>37.471251717378337</v>
      </c>
      <c r="Y19">
        <v>0</v>
      </c>
      <c r="Z19">
        <v>0</v>
      </c>
      <c r="AA19">
        <v>7.123176234792191</v>
      </c>
      <c r="AB19">
        <v>10.036104000000003</v>
      </c>
      <c r="AC19">
        <v>7.3809581492068483</v>
      </c>
      <c r="AD19">
        <v>0</v>
      </c>
      <c r="AE19">
        <v>12.557578800000002</v>
      </c>
      <c r="AF19">
        <v>0</v>
      </c>
      <c r="AG19">
        <v>0</v>
      </c>
      <c r="AH19">
        <v>29.706690000000002</v>
      </c>
      <c r="AI19">
        <v>0</v>
      </c>
      <c r="AJ19">
        <v>0</v>
      </c>
      <c r="AK19">
        <v>12.95646</v>
      </c>
      <c r="AL19">
        <v>20.804550000000006</v>
      </c>
      <c r="AM19">
        <v>0</v>
      </c>
      <c r="AN19">
        <v>0</v>
      </c>
      <c r="AO19">
        <v>3.7338</v>
      </c>
      <c r="AP19">
        <v>3.0907242200604048</v>
      </c>
      <c r="AQ19">
        <v>0</v>
      </c>
      <c r="AR19">
        <v>2.8040000000000003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577.23379436197797</v>
      </c>
      <c r="DN19">
        <v>24.239723014518155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85.002636270054467</v>
      </c>
      <c r="L20">
        <v>23.861905494832722</v>
      </c>
      <c r="M20">
        <v>0</v>
      </c>
      <c r="N20">
        <v>30.00016540225829</v>
      </c>
      <c r="O20">
        <v>50.381133878918106</v>
      </c>
      <c r="P20">
        <v>50.926901622718049</v>
      </c>
      <c r="Q20">
        <v>3.0222946760070051</v>
      </c>
      <c r="R20">
        <v>4.8022464726027403</v>
      </c>
      <c r="S20">
        <v>3.6161642240117131</v>
      </c>
      <c r="T20">
        <v>0</v>
      </c>
      <c r="U20">
        <v>191.68319161858489</v>
      </c>
      <c r="V20">
        <v>0</v>
      </c>
      <c r="W20">
        <v>7.9488345950704229</v>
      </c>
      <c r="X20">
        <v>37.471251717378337</v>
      </c>
      <c r="Y20">
        <v>0</v>
      </c>
      <c r="Z20">
        <v>0</v>
      </c>
      <c r="AA20">
        <v>7.123176234792191</v>
      </c>
      <c r="AB20">
        <v>10.036104000000003</v>
      </c>
      <c r="AC20">
        <v>4.91568</v>
      </c>
      <c r="AD20">
        <v>0</v>
      </c>
      <c r="AE20">
        <v>12.557578800000002</v>
      </c>
      <c r="AF20">
        <v>0</v>
      </c>
      <c r="AG20">
        <v>0</v>
      </c>
      <c r="AH20">
        <v>29.706690000000002</v>
      </c>
      <c r="AI20">
        <v>0</v>
      </c>
      <c r="AJ20">
        <v>0</v>
      </c>
      <c r="AK20">
        <v>12.95646</v>
      </c>
      <c r="AL20">
        <v>20.804550000000006</v>
      </c>
      <c r="AM20">
        <v>0</v>
      </c>
      <c r="AN20">
        <v>0</v>
      </c>
      <c r="AO20">
        <v>3.7338</v>
      </c>
      <c r="AP20">
        <v>3.0907242200604048</v>
      </c>
      <c r="AQ20">
        <v>0</v>
      </c>
      <c r="AR20">
        <v>12.337600000000004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584.01726272576229</v>
      </c>
      <c r="DN20">
        <v>24.524576501526976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89.643360081987652</v>
      </c>
      <c r="L21">
        <v>23.861905494832722</v>
      </c>
      <c r="M21">
        <v>0</v>
      </c>
      <c r="N21">
        <v>30.00016540225829</v>
      </c>
      <c r="O21">
        <v>50.381133878918106</v>
      </c>
      <c r="P21">
        <v>50.926901622718049</v>
      </c>
      <c r="Q21">
        <v>3.0222946760070051</v>
      </c>
      <c r="R21">
        <v>5.8034738670572334</v>
      </c>
      <c r="S21">
        <v>3.6161642240117131</v>
      </c>
      <c r="T21">
        <v>0</v>
      </c>
      <c r="U21">
        <v>191.68319161858489</v>
      </c>
      <c r="V21">
        <v>0</v>
      </c>
      <c r="W21">
        <v>7.9426875625208417</v>
      </c>
      <c r="X21">
        <v>37.470239987285439</v>
      </c>
      <c r="Y21">
        <v>0</v>
      </c>
      <c r="Z21">
        <v>0</v>
      </c>
      <c r="AA21">
        <v>7.123176234792191</v>
      </c>
      <c r="AB21">
        <v>10.036104000000003</v>
      </c>
      <c r="AC21">
        <v>4.91568</v>
      </c>
      <c r="AD21">
        <v>0</v>
      </c>
      <c r="AE21">
        <v>12.557578800000002</v>
      </c>
      <c r="AF21">
        <v>0</v>
      </c>
      <c r="AG21">
        <v>0</v>
      </c>
      <c r="AH21">
        <v>29.706690000000002</v>
      </c>
      <c r="AI21">
        <v>0</v>
      </c>
      <c r="AJ21">
        <v>0</v>
      </c>
      <c r="AK21">
        <v>12.95646</v>
      </c>
      <c r="AL21">
        <v>20.804550000000006</v>
      </c>
      <c r="AM21">
        <v>0</v>
      </c>
      <c r="AN21">
        <v>0</v>
      </c>
      <c r="AO21">
        <v>3.7338</v>
      </c>
      <c r="AP21">
        <v>3.0907242200604048</v>
      </c>
      <c r="AQ21">
        <v>0</v>
      </c>
      <c r="AR21">
        <v>12.337600000000004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589.42497294502448</v>
      </c>
      <c r="DN21">
        <v>24.751658726010074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89.602037832017501</v>
      </c>
      <c r="L22">
        <v>23.861905494832722</v>
      </c>
      <c r="M22">
        <v>0</v>
      </c>
      <c r="N22">
        <v>30.00016540225829</v>
      </c>
      <c r="O22">
        <v>50.381133878918106</v>
      </c>
      <c r="P22">
        <v>50.926901622718049</v>
      </c>
      <c r="Q22">
        <v>3.0222946760070051</v>
      </c>
      <c r="R22">
        <v>5.8034738670572334</v>
      </c>
      <c r="S22">
        <v>3.6161642240117131</v>
      </c>
      <c r="T22">
        <v>0</v>
      </c>
      <c r="U22">
        <v>191.68319161858489</v>
      </c>
      <c r="V22">
        <v>0</v>
      </c>
      <c r="W22">
        <v>7.9426875625208417</v>
      </c>
      <c r="X22">
        <v>37.470239987285439</v>
      </c>
      <c r="Y22">
        <v>0</v>
      </c>
      <c r="Z22">
        <v>0</v>
      </c>
      <c r="AA22">
        <v>7.123176234792191</v>
      </c>
      <c r="AB22">
        <v>10.036104000000003</v>
      </c>
      <c r="AC22">
        <v>4.91568</v>
      </c>
      <c r="AD22">
        <v>0</v>
      </c>
      <c r="AE22">
        <v>12.557578800000002</v>
      </c>
      <c r="AF22">
        <v>0</v>
      </c>
      <c r="AG22">
        <v>0</v>
      </c>
      <c r="AH22">
        <v>29.706690000000002</v>
      </c>
      <c r="AI22">
        <v>0</v>
      </c>
      <c r="AJ22">
        <v>0</v>
      </c>
      <c r="AK22">
        <v>12.95646</v>
      </c>
      <c r="AL22">
        <v>20.804550000000006</v>
      </c>
      <c r="AM22">
        <v>0</v>
      </c>
      <c r="AN22">
        <v>0</v>
      </c>
      <c r="AO22">
        <v>3.7338</v>
      </c>
      <c r="AP22">
        <v>3.0907242200604048</v>
      </c>
      <c r="AQ22">
        <v>0</v>
      </c>
      <c r="AR22">
        <v>2.2432000000000007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579.69772020960056</v>
      </c>
      <c r="DN22">
        <v>24.343189211463969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89.643360081987652</v>
      </c>
      <c r="L23">
        <v>23.861905494832722</v>
      </c>
      <c r="M23">
        <v>0</v>
      </c>
      <c r="N23">
        <v>30.00016540225829</v>
      </c>
      <c r="O23">
        <v>50.381133878918106</v>
      </c>
      <c r="P23">
        <v>50.926901622718049</v>
      </c>
      <c r="Q23">
        <v>3.0222946760070051</v>
      </c>
      <c r="R23">
        <v>5.7732002042476278</v>
      </c>
      <c r="S23">
        <v>3.6161642240117131</v>
      </c>
      <c r="T23">
        <v>0</v>
      </c>
      <c r="U23">
        <v>191.68319161858489</v>
      </c>
      <c r="V23">
        <v>0</v>
      </c>
      <c r="W23">
        <v>7.9373942019326904</v>
      </c>
      <c r="X23">
        <v>37.470239987285439</v>
      </c>
      <c r="Y23">
        <v>0</v>
      </c>
      <c r="Z23">
        <v>0</v>
      </c>
      <c r="AA23">
        <v>7.123176234792191</v>
      </c>
      <c r="AB23">
        <v>10.036104000000003</v>
      </c>
      <c r="AC23">
        <v>4.91568</v>
      </c>
      <c r="AD23">
        <v>0</v>
      </c>
      <c r="AE23">
        <v>12.557578800000002</v>
      </c>
      <c r="AF23">
        <v>0</v>
      </c>
      <c r="AG23">
        <v>0</v>
      </c>
      <c r="AH23">
        <v>29.706690000000002</v>
      </c>
      <c r="AI23">
        <v>0</v>
      </c>
      <c r="AJ23">
        <v>0</v>
      </c>
      <c r="AK23">
        <v>12.95646</v>
      </c>
      <c r="AL23">
        <v>20.804550000000006</v>
      </c>
      <c r="AM23">
        <v>0</v>
      </c>
      <c r="AN23">
        <v>0</v>
      </c>
      <c r="AO23">
        <v>3.7338</v>
      </c>
      <c r="AP23">
        <v>3.0907242200604048</v>
      </c>
      <c r="AQ23">
        <v>0</v>
      </c>
      <c r="AR23">
        <v>2.2432000000000007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579.70324354803495</v>
      </c>
      <c r="DN23">
        <v>24.343421099601844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89.602037832017501</v>
      </c>
      <c r="L24">
        <v>23.861905494832722</v>
      </c>
      <c r="M24">
        <v>0</v>
      </c>
      <c r="N24">
        <v>30.00016540225829</v>
      </c>
      <c r="O24">
        <v>50.381133878918106</v>
      </c>
      <c r="P24">
        <v>50.926901622718049</v>
      </c>
      <c r="Q24">
        <v>3.0222946760070051</v>
      </c>
      <c r="R24">
        <v>5.7732002042476278</v>
      </c>
      <c r="S24">
        <v>3.6161642240117131</v>
      </c>
      <c r="T24">
        <v>0</v>
      </c>
      <c r="U24">
        <v>191.68319161858489</v>
      </c>
      <c r="V24">
        <v>0</v>
      </c>
      <c r="W24">
        <v>7.9373942019326904</v>
      </c>
      <c r="X24">
        <v>37.470239987285439</v>
      </c>
      <c r="Y24">
        <v>0</v>
      </c>
      <c r="Z24">
        <v>0</v>
      </c>
      <c r="AA24">
        <v>7.123176234792191</v>
      </c>
      <c r="AB24">
        <v>10.036104000000003</v>
      </c>
      <c r="AC24">
        <v>4.91568</v>
      </c>
      <c r="AD24">
        <v>0</v>
      </c>
      <c r="AE24">
        <v>12.557578800000002</v>
      </c>
      <c r="AF24">
        <v>0</v>
      </c>
      <c r="AG24">
        <v>0</v>
      </c>
      <c r="AH24">
        <v>29.706690000000002</v>
      </c>
      <c r="AI24">
        <v>0</v>
      </c>
      <c r="AJ24">
        <v>0</v>
      </c>
      <c r="AK24">
        <v>12.95646</v>
      </c>
      <c r="AL24">
        <v>20.804550000000006</v>
      </c>
      <c r="AM24">
        <v>0</v>
      </c>
      <c r="AN24">
        <v>0</v>
      </c>
      <c r="AO24">
        <v>3.7338</v>
      </c>
      <c r="AP24">
        <v>3.0907242200604048</v>
      </c>
      <c r="AQ24">
        <v>0</v>
      </c>
      <c r="AR24">
        <v>2.2432000000000007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579.66358654340809</v>
      </c>
      <c r="DN24">
        <v>24.34175585425864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89.643360081987652</v>
      </c>
      <c r="L25">
        <v>23.861905494832722</v>
      </c>
      <c r="M25">
        <v>0</v>
      </c>
      <c r="N25">
        <v>30.00016540225829</v>
      </c>
      <c r="O25">
        <v>50.381133878918106</v>
      </c>
      <c r="P25">
        <v>50.926901622718049</v>
      </c>
      <c r="Q25">
        <v>3.0222946760070051</v>
      </c>
      <c r="R25">
        <v>5.7732002042476278</v>
      </c>
      <c r="S25">
        <v>3.6161642240117131</v>
      </c>
      <c r="T25">
        <v>0</v>
      </c>
      <c r="U25">
        <v>191.68319161858489</v>
      </c>
      <c r="V25">
        <v>0</v>
      </c>
      <c r="W25">
        <v>7.9426875625208417</v>
      </c>
      <c r="X25">
        <v>37.470239987285439</v>
      </c>
      <c r="Y25">
        <v>0</v>
      </c>
      <c r="Z25">
        <v>0</v>
      </c>
      <c r="AA25">
        <v>7.123176234792191</v>
      </c>
      <c r="AB25">
        <v>10.036104000000003</v>
      </c>
      <c r="AC25">
        <v>4.91568</v>
      </c>
      <c r="AD25">
        <v>0</v>
      </c>
      <c r="AE25">
        <v>12.557578800000002</v>
      </c>
      <c r="AF25">
        <v>0</v>
      </c>
      <c r="AG25">
        <v>0</v>
      </c>
      <c r="AH25">
        <v>29.706690000000002</v>
      </c>
      <c r="AI25">
        <v>0</v>
      </c>
      <c r="AJ25">
        <v>0</v>
      </c>
      <c r="AK25">
        <v>12.95646</v>
      </c>
      <c r="AL25">
        <v>20.804550000000006</v>
      </c>
      <c r="AM25">
        <v>0</v>
      </c>
      <c r="AN25">
        <v>0</v>
      </c>
      <c r="AO25">
        <v>3.5097719999999999</v>
      </c>
      <c r="AP25">
        <v>3.0907242200604048</v>
      </c>
      <c r="AQ25">
        <v>0</v>
      </c>
      <c r="AR25">
        <v>2.2432000000000007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579.49332401619154</v>
      </c>
      <c r="DN25">
        <v>24.334605992033545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89.602037832017501</v>
      </c>
      <c r="L26">
        <v>23.861905494832722</v>
      </c>
      <c r="M26">
        <v>0</v>
      </c>
      <c r="N26">
        <v>30.00016540225829</v>
      </c>
      <c r="O26">
        <v>50.381133878918106</v>
      </c>
      <c r="P26">
        <v>50.926901622718049</v>
      </c>
      <c r="Q26">
        <v>3.0222946760070051</v>
      </c>
      <c r="R26">
        <v>5.7732002042476278</v>
      </c>
      <c r="S26">
        <v>3.6161642240117131</v>
      </c>
      <c r="T26">
        <v>0</v>
      </c>
      <c r="U26">
        <v>191.68319161858489</v>
      </c>
      <c r="V26">
        <v>0</v>
      </c>
      <c r="W26">
        <v>7.9426875625208417</v>
      </c>
      <c r="X26">
        <v>37.470239987285439</v>
      </c>
      <c r="Y26">
        <v>0</v>
      </c>
      <c r="Z26">
        <v>0</v>
      </c>
      <c r="AA26">
        <v>7.123176234792191</v>
      </c>
      <c r="AB26">
        <v>10.036104000000003</v>
      </c>
      <c r="AC26">
        <v>4.91568</v>
      </c>
      <c r="AD26">
        <v>0</v>
      </c>
      <c r="AE26">
        <v>12.557578800000002</v>
      </c>
      <c r="AF26">
        <v>0</v>
      </c>
      <c r="AG26">
        <v>0</v>
      </c>
      <c r="AH26">
        <v>29.706690000000002</v>
      </c>
      <c r="AI26">
        <v>0</v>
      </c>
      <c r="AJ26">
        <v>0</v>
      </c>
      <c r="AK26">
        <v>12.95646</v>
      </c>
      <c r="AL26">
        <v>20.804550000000006</v>
      </c>
      <c r="AM26">
        <v>0</v>
      </c>
      <c r="AN26">
        <v>0</v>
      </c>
      <c r="AO26">
        <v>3.5097719999999999</v>
      </c>
      <c r="AP26">
        <v>3.0907242200604048</v>
      </c>
      <c r="AQ26">
        <v>0</v>
      </c>
      <c r="AR26">
        <v>2.2432000000000007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579.45366701156456</v>
      </c>
      <c r="DN26">
        <v>24.33294074669034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89.643360081987652</v>
      </c>
      <c r="L27">
        <v>23.861905494832722</v>
      </c>
      <c r="M27">
        <v>0</v>
      </c>
      <c r="N27">
        <v>30.00016540225829</v>
      </c>
      <c r="O27">
        <v>50.381133878918106</v>
      </c>
      <c r="P27">
        <v>50.926901622718049</v>
      </c>
      <c r="Q27">
        <v>3.0222946760070051</v>
      </c>
      <c r="R27">
        <v>10.769331284046691</v>
      </c>
      <c r="S27">
        <v>3.6161642240117131</v>
      </c>
      <c r="T27">
        <v>0</v>
      </c>
      <c r="U27">
        <v>191.68319161858489</v>
      </c>
      <c r="V27">
        <v>4.2403296426068682</v>
      </c>
      <c r="W27">
        <v>7.9426875625208417</v>
      </c>
      <c r="X27">
        <v>37.470239987285439</v>
      </c>
      <c r="Y27">
        <v>0</v>
      </c>
      <c r="Z27">
        <v>0</v>
      </c>
      <c r="AA27">
        <v>7.123176234792191</v>
      </c>
      <c r="AB27">
        <v>10.036104000000003</v>
      </c>
      <c r="AC27">
        <v>4.91568</v>
      </c>
      <c r="AD27">
        <v>0</v>
      </c>
      <c r="AE27">
        <v>12.557578800000002</v>
      </c>
      <c r="AF27">
        <v>0</v>
      </c>
      <c r="AG27">
        <v>0</v>
      </c>
      <c r="AH27">
        <v>29.706690000000002</v>
      </c>
      <c r="AI27">
        <v>0</v>
      </c>
      <c r="AJ27">
        <v>0</v>
      </c>
      <c r="AK27">
        <v>12.95646</v>
      </c>
      <c r="AL27">
        <v>20.804550000000006</v>
      </c>
      <c r="AM27">
        <v>0</v>
      </c>
      <c r="AN27">
        <v>0</v>
      </c>
      <c r="AO27">
        <v>3.5097719999999999</v>
      </c>
      <c r="AP27">
        <v>3.0907242200604048</v>
      </c>
      <c r="AQ27">
        <v>0</v>
      </c>
      <c r="AR27">
        <v>2.2432000000000007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588.35755547407837</v>
      </c>
      <c r="DN27">
        <v>24.706835256552502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89.602037832017501</v>
      </c>
      <c r="L28">
        <v>23.861905494832722</v>
      </c>
      <c r="M28">
        <v>0</v>
      </c>
      <c r="N28">
        <v>30.00016540225829</v>
      </c>
      <c r="O28">
        <v>50.381133878918106</v>
      </c>
      <c r="P28">
        <v>50.926901622718049</v>
      </c>
      <c r="Q28">
        <v>3.0222946760070051</v>
      </c>
      <c r="R28">
        <v>10.769331284046691</v>
      </c>
      <c r="S28">
        <v>3.6161642240117131</v>
      </c>
      <c r="T28">
        <v>0</v>
      </c>
      <c r="U28">
        <v>191.68319161858489</v>
      </c>
      <c r="V28">
        <v>4.2413557956777987</v>
      </c>
      <c r="W28">
        <v>7.9426875625208417</v>
      </c>
      <c r="X28">
        <v>37.470239987285439</v>
      </c>
      <c r="Y28">
        <v>0</v>
      </c>
      <c r="Z28">
        <v>0</v>
      </c>
      <c r="AA28">
        <v>7.123176234792191</v>
      </c>
      <c r="AB28">
        <v>10.036104000000003</v>
      </c>
      <c r="AC28">
        <v>4.91568</v>
      </c>
      <c r="AD28">
        <v>0</v>
      </c>
      <c r="AE28">
        <v>12.557578800000002</v>
      </c>
      <c r="AF28">
        <v>0</v>
      </c>
      <c r="AG28">
        <v>0</v>
      </c>
      <c r="AH28">
        <v>29.706690000000002</v>
      </c>
      <c r="AI28">
        <v>0</v>
      </c>
      <c r="AJ28">
        <v>0</v>
      </c>
      <c r="AK28">
        <v>12.95646</v>
      </c>
      <c r="AL28">
        <v>20.804550000000006</v>
      </c>
      <c r="AM28">
        <v>0</v>
      </c>
      <c r="AN28">
        <v>0</v>
      </c>
      <c r="AO28">
        <v>3.5097719999999999</v>
      </c>
      <c r="AP28">
        <v>3.0907242200604048</v>
      </c>
      <c r="AQ28">
        <v>0</v>
      </c>
      <c r="AR28">
        <v>2.2432000000000007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588.31888305500183</v>
      </c>
      <c r="DN28">
        <v>24.705211578729738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89.643360081987652</v>
      </c>
      <c r="L29">
        <v>23.861905494832722</v>
      </c>
      <c r="M29">
        <v>0</v>
      </c>
      <c r="N29">
        <v>30.00016540225829</v>
      </c>
      <c r="O29">
        <v>50.381133878918106</v>
      </c>
      <c r="P29">
        <v>50.926901622718049</v>
      </c>
      <c r="Q29">
        <v>3.0222946760070051</v>
      </c>
      <c r="R29">
        <v>10.769331284046691</v>
      </c>
      <c r="S29">
        <v>3.6161642240117131</v>
      </c>
      <c r="T29">
        <v>0</v>
      </c>
      <c r="U29">
        <v>191.68319161858489</v>
      </c>
      <c r="V29">
        <v>4.2413557956777987</v>
      </c>
      <c r="W29">
        <v>7.9426875625208417</v>
      </c>
      <c r="X29">
        <v>37.470239987285439</v>
      </c>
      <c r="Y29">
        <v>0</v>
      </c>
      <c r="Z29">
        <v>0</v>
      </c>
      <c r="AA29">
        <v>7.123176234792191</v>
      </c>
      <c r="AB29">
        <v>10.036104000000003</v>
      </c>
      <c r="AC29">
        <v>4.91568</v>
      </c>
      <c r="AD29">
        <v>0</v>
      </c>
      <c r="AE29">
        <v>12.557578800000002</v>
      </c>
      <c r="AF29">
        <v>0</v>
      </c>
      <c r="AG29">
        <v>0</v>
      </c>
      <c r="AH29">
        <v>29.706690000000002</v>
      </c>
      <c r="AI29">
        <v>0</v>
      </c>
      <c r="AJ29">
        <v>0</v>
      </c>
      <c r="AK29">
        <v>12.95646</v>
      </c>
      <c r="AL29">
        <v>20.804550000000006</v>
      </c>
      <c r="AM29">
        <v>0</v>
      </c>
      <c r="AN29">
        <v>0</v>
      </c>
      <c r="AO29">
        <v>3.5097719999999999</v>
      </c>
      <c r="AP29">
        <v>3.0907242200604048</v>
      </c>
      <c r="AQ29">
        <v>0</v>
      </c>
      <c r="AR29">
        <v>2.2432000000000007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588.35854005962869</v>
      </c>
      <c r="DN29">
        <v>24.706876824072943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89.381455396474308</v>
      </c>
      <c r="L30">
        <v>23.77781856041026</v>
      </c>
      <c r="M30">
        <v>0</v>
      </c>
      <c r="N30">
        <v>30.00016540225829</v>
      </c>
      <c r="O30">
        <v>50.381133878918106</v>
      </c>
      <c r="P30">
        <v>50.926901622718049</v>
      </c>
      <c r="Q30">
        <v>2.9481280071748879</v>
      </c>
      <c r="R30">
        <v>10.769331284046691</v>
      </c>
      <c r="S30">
        <v>3.5622610742942054</v>
      </c>
      <c r="T30">
        <v>0</v>
      </c>
      <c r="U30">
        <v>191.68319161858489</v>
      </c>
      <c r="V30">
        <v>4.2413557956777987</v>
      </c>
      <c r="W30">
        <v>7.9426875625208417</v>
      </c>
      <c r="X30">
        <v>37.470239987285439</v>
      </c>
      <c r="Y30">
        <v>0</v>
      </c>
      <c r="Z30">
        <v>0</v>
      </c>
      <c r="AA30">
        <v>7.123176234792191</v>
      </c>
      <c r="AB30">
        <v>10.036104000000003</v>
      </c>
      <c r="AC30">
        <v>4.91568</v>
      </c>
      <c r="AD30">
        <v>0</v>
      </c>
      <c r="AE30">
        <v>12.557578800000002</v>
      </c>
      <c r="AF30">
        <v>0</v>
      </c>
      <c r="AG30">
        <v>0</v>
      </c>
      <c r="AH30">
        <v>29.706690000000002</v>
      </c>
      <c r="AI30">
        <v>0</v>
      </c>
      <c r="AJ30">
        <v>0</v>
      </c>
      <c r="AK30">
        <v>12.95646</v>
      </c>
      <c r="AL30">
        <v>20.804550000000006</v>
      </c>
      <c r="AM30">
        <v>0</v>
      </c>
      <c r="AN30">
        <v>0</v>
      </c>
      <c r="AO30">
        <v>3.5097719999999999</v>
      </c>
      <c r="AP30">
        <v>3.0907242200604048</v>
      </c>
      <c r="AQ30">
        <v>0</v>
      </c>
      <c r="AR30">
        <v>2.2432000000000007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587.90358321233589</v>
      </c>
      <c r="DN30">
        <v>24.687772232880583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89.422912070062623</v>
      </c>
      <c r="L31">
        <v>23.77781856041026</v>
      </c>
      <c r="M31">
        <v>0</v>
      </c>
      <c r="N31">
        <v>30.00016540225829</v>
      </c>
      <c r="O31">
        <v>50.381133878918106</v>
      </c>
      <c r="P31">
        <v>50.926901622718049</v>
      </c>
      <c r="Q31">
        <v>2.9481280071748879</v>
      </c>
      <c r="R31">
        <v>5.7617285194570131</v>
      </c>
      <c r="S31">
        <v>3.5622610742942054</v>
      </c>
      <c r="T31">
        <v>0</v>
      </c>
      <c r="U31">
        <v>191.68319161858489</v>
      </c>
      <c r="V31">
        <v>0</v>
      </c>
      <c r="W31">
        <v>7.9426875625208417</v>
      </c>
      <c r="X31">
        <v>37.470239987285439</v>
      </c>
      <c r="Y31">
        <v>0</v>
      </c>
      <c r="Z31">
        <v>0</v>
      </c>
      <c r="AA31">
        <v>7.1368206287067224</v>
      </c>
      <c r="AB31">
        <v>10.036104000000003</v>
      </c>
      <c r="AC31">
        <v>4.91568</v>
      </c>
      <c r="AD31">
        <v>0</v>
      </c>
      <c r="AE31">
        <v>12.557578800000002</v>
      </c>
      <c r="AF31">
        <v>0</v>
      </c>
      <c r="AG31">
        <v>0</v>
      </c>
      <c r="AH31">
        <v>29.706690000000002</v>
      </c>
      <c r="AI31">
        <v>0</v>
      </c>
      <c r="AJ31">
        <v>0</v>
      </c>
      <c r="AK31">
        <v>12.95646</v>
      </c>
      <c r="AL31">
        <v>20.804550000000006</v>
      </c>
      <c r="AM31">
        <v>0</v>
      </c>
      <c r="AN31">
        <v>0</v>
      </c>
      <c r="AO31">
        <v>3.5097719999999999</v>
      </c>
      <c r="AP31">
        <v>3.0907242200604048</v>
      </c>
      <c r="AQ31">
        <v>0</v>
      </c>
      <c r="AR31">
        <v>12.337600000000004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588.76783390073649</v>
      </c>
      <c r="DN31">
        <v>24.724064051715221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89.381455396474308</v>
      </c>
      <c r="L32">
        <v>23.77781856041026</v>
      </c>
      <c r="M32">
        <v>0</v>
      </c>
      <c r="N32">
        <v>30.00016540225829</v>
      </c>
      <c r="O32">
        <v>50.381133878918106</v>
      </c>
      <c r="P32">
        <v>50.926901622718049</v>
      </c>
      <c r="Q32">
        <v>2.9481280071748879</v>
      </c>
      <c r="R32">
        <v>5.7617285194570131</v>
      </c>
      <c r="S32">
        <v>3.5622610742942054</v>
      </c>
      <c r="T32">
        <v>0</v>
      </c>
      <c r="U32">
        <v>191.68319161858489</v>
      </c>
      <c r="V32">
        <v>0</v>
      </c>
      <c r="W32">
        <v>7.9426875625208417</v>
      </c>
      <c r="X32">
        <v>37.470239987285439</v>
      </c>
      <c r="Y32">
        <v>0</v>
      </c>
      <c r="Z32">
        <v>0</v>
      </c>
      <c r="AA32">
        <v>3.5684103143533612</v>
      </c>
      <c r="AB32">
        <v>10.036104000000003</v>
      </c>
      <c r="AC32">
        <v>4.91568</v>
      </c>
      <c r="AD32">
        <v>0</v>
      </c>
      <c r="AE32">
        <v>12.557578800000002</v>
      </c>
      <c r="AF32">
        <v>0</v>
      </c>
      <c r="AG32">
        <v>0</v>
      </c>
      <c r="AH32">
        <v>29.706690000000002</v>
      </c>
      <c r="AI32">
        <v>0</v>
      </c>
      <c r="AJ32">
        <v>0</v>
      </c>
      <c r="AK32">
        <v>12.95646</v>
      </c>
      <c r="AL32">
        <v>20.804550000000006</v>
      </c>
      <c r="AM32">
        <v>0</v>
      </c>
      <c r="AN32">
        <v>0</v>
      </c>
      <c r="AO32">
        <v>3.5097719999999999</v>
      </c>
      <c r="AP32">
        <v>3.0907242200604048</v>
      </c>
      <c r="AQ32">
        <v>0</v>
      </c>
      <c r="AR32">
        <v>12.337600000000004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585.30352478983741</v>
      </c>
      <c r="DN32">
        <v>24.578506174672672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89.422912070062623</v>
      </c>
      <c r="L33">
        <v>23.77781856041026</v>
      </c>
      <c r="M33">
        <v>0</v>
      </c>
      <c r="N33">
        <v>30.00016540225829</v>
      </c>
      <c r="O33">
        <v>50.381133878918106</v>
      </c>
      <c r="P33">
        <v>50.926901622718049</v>
      </c>
      <c r="Q33">
        <v>2.9481280071748879</v>
      </c>
      <c r="R33">
        <v>5.7617285194570131</v>
      </c>
      <c r="S33">
        <v>3.5622610742942054</v>
      </c>
      <c r="T33">
        <v>0</v>
      </c>
      <c r="U33">
        <v>191.68319161858489</v>
      </c>
      <c r="V33">
        <v>0</v>
      </c>
      <c r="W33">
        <v>7.9426875625208417</v>
      </c>
      <c r="X33">
        <v>37.470239987285439</v>
      </c>
      <c r="Y33">
        <v>0</v>
      </c>
      <c r="Z33">
        <v>0</v>
      </c>
      <c r="AA33">
        <v>3.5684103143533612</v>
      </c>
      <c r="AB33">
        <v>10.036104000000003</v>
      </c>
      <c r="AC33">
        <v>4.91568</v>
      </c>
      <c r="AD33">
        <v>0</v>
      </c>
      <c r="AE33">
        <v>12.557578800000002</v>
      </c>
      <c r="AF33">
        <v>0</v>
      </c>
      <c r="AG33">
        <v>0</v>
      </c>
      <c r="AH33">
        <v>29.706690000000002</v>
      </c>
      <c r="AI33">
        <v>0</v>
      </c>
      <c r="AJ33">
        <v>0</v>
      </c>
      <c r="AK33">
        <v>12.95646</v>
      </c>
      <c r="AL33">
        <v>20.804550000000006</v>
      </c>
      <c r="AM33">
        <v>0</v>
      </c>
      <c r="AN33">
        <v>0</v>
      </c>
      <c r="AO33">
        <v>3.5097719999999999</v>
      </c>
      <c r="AP33">
        <v>3.0907242200604048</v>
      </c>
      <c r="AQ33">
        <v>0</v>
      </c>
      <c r="AR33">
        <v>2.2432000000000007</v>
      </c>
      <c r="AS33">
        <v>8.2007999999999992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581.06655178808114</v>
      </c>
      <c r="DN33">
        <v>24.400585850017272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89.381455396474308</v>
      </c>
      <c r="L34">
        <v>23.77781856041026</v>
      </c>
      <c r="M34">
        <v>0</v>
      </c>
      <c r="N34">
        <v>30.00016540225829</v>
      </c>
      <c r="O34">
        <v>50.381133878918106</v>
      </c>
      <c r="P34">
        <v>50.926901622718049</v>
      </c>
      <c r="Q34">
        <v>2.9481280071748879</v>
      </c>
      <c r="R34">
        <v>5.7617285194570131</v>
      </c>
      <c r="S34">
        <v>3.5622610742942054</v>
      </c>
      <c r="T34">
        <v>0</v>
      </c>
      <c r="U34">
        <v>191.68319161858489</v>
      </c>
      <c r="V34">
        <v>0</v>
      </c>
      <c r="W34">
        <v>7.9426875625208417</v>
      </c>
      <c r="X34">
        <v>37.470239987285439</v>
      </c>
      <c r="Y34">
        <v>0</v>
      </c>
      <c r="Z34">
        <v>0</v>
      </c>
      <c r="AA34">
        <v>0</v>
      </c>
      <c r="AB34">
        <v>10.036104000000003</v>
      </c>
      <c r="AC34">
        <v>4.91568</v>
      </c>
      <c r="AD34">
        <v>0</v>
      </c>
      <c r="AE34">
        <v>12.557578800000002</v>
      </c>
      <c r="AF34">
        <v>0</v>
      </c>
      <c r="AG34">
        <v>0</v>
      </c>
      <c r="AH34">
        <v>29.706690000000002</v>
      </c>
      <c r="AI34">
        <v>0</v>
      </c>
      <c r="AJ34">
        <v>0</v>
      </c>
      <c r="AK34">
        <v>12.95646</v>
      </c>
      <c r="AL34">
        <v>20.804550000000006</v>
      </c>
      <c r="AM34">
        <v>0</v>
      </c>
      <c r="AN34">
        <v>0</v>
      </c>
      <c r="AO34">
        <v>3.5097719999999999</v>
      </c>
      <c r="AP34">
        <v>3.0907242200604048</v>
      </c>
      <c r="AQ34">
        <v>0</v>
      </c>
      <c r="AR34">
        <v>2.2432000000000007</v>
      </c>
      <c r="AS34">
        <v>8.2007999999999992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577.60224267718206</v>
      </c>
      <c r="DN34">
        <v>24.255027972974723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89.422912070062623</v>
      </c>
      <c r="L35">
        <v>23.77781856041026</v>
      </c>
      <c r="M35">
        <v>0</v>
      </c>
      <c r="N35">
        <v>30.00016540225829</v>
      </c>
      <c r="O35">
        <v>50.381133878918106</v>
      </c>
      <c r="P35">
        <v>50.926901622718049</v>
      </c>
      <c r="Q35">
        <v>2.9481280071748879</v>
      </c>
      <c r="R35">
        <v>5.7617285194570131</v>
      </c>
      <c r="S35">
        <v>3.5622610742942054</v>
      </c>
      <c r="T35">
        <v>0</v>
      </c>
      <c r="U35">
        <v>191.68319161858489</v>
      </c>
      <c r="V35">
        <v>0</v>
      </c>
      <c r="W35">
        <v>5.0013314452554747</v>
      </c>
      <c r="X35">
        <v>37.470239987285439</v>
      </c>
      <c r="Y35">
        <v>0</v>
      </c>
      <c r="Z35">
        <v>0</v>
      </c>
      <c r="AA35">
        <v>0</v>
      </c>
      <c r="AB35">
        <v>10.036104000000003</v>
      </c>
      <c r="AC35">
        <v>4.91568</v>
      </c>
      <c r="AD35">
        <v>0</v>
      </c>
      <c r="AE35">
        <v>12.557578800000002</v>
      </c>
      <c r="AF35">
        <v>0</v>
      </c>
      <c r="AG35">
        <v>0</v>
      </c>
      <c r="AH35">
        <v>29.706690000000002</v>
      </c>
      <c r="AI35">
        <v>0</v>
      </c>
      <c r="AJ35">
        <v>0</v>
      </c>
      <c r="AK35">
        <v>12.95646</v>
      </c>
      <c r="AL35">
        <v>20.804550000000006</v>
      </c>
      <c r="AM35">
        <v>0</v>
      </c>
      <c r="AN35">
        <v>0</v>
      </c>
      <c r="AO35">
        <v>3.5097719999999999</v>
      </c>
      <c r="AP35">
        <v>3.0907242200604048</v>
      </c>
      <c r="AQ35">
        <v>0</v>
      </c>
      <c r="AR35">
        <v>2.2432000000000007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574.81920924811402</v>
      </c>
      <c r="DN35">
        <v>24.138161958365536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89.381455396474308</v>
      </c>
      <c r="L36">
        <v>23.77781856041026</v>
      </c>
      <c r="M36">
        <v>0</v>
      </c>
      <c r="N36">
        <v>30.00016540225829</v>
      </c>
      <c r="O36">
        <v>50.381133878918106</v>
      </c>
      <c r="P36">
        <v>50.926901622718049</v>
      </c>
      <c r="Q36">
        <v>2.9481280071748879</v>
      </c>
      <c r="R36">
        <v>5.7617285194570131</v>
      </c>
      <c r="S36">
        <v>3.5622610742942054</v>
      </c>
      <c r="T36">
        <v>0</v>
      </c>
      <c r="U36">
        <v>191.68319161858489</v>
      </c>
      <c r="V36">
        <v>0</v>
      </c>
      <c r="W36">
        <v>4.9596467991169995</v>
      </c>
      <c r="X36">
        <v>37.470239987285439</v>
      </c>
      <c r="Y36">
        <v>0</v>
      </c>
      <c r="Z36">
        <v>0</v>
      </c>
      <c r="AA36">
        <v>0</v>
      </c>
      <c r="AB36">
        <v>10.036104000000003</v>
      </c>
      <c r="AC36">
        <v>4.91568</v>
      </c>
      <c r="AD36">
        <v>0</v>
      </c>
      <c r="AE36">
        <v>12.557578800000002</v>
      </c>
      <c r="AF36">
        <v>0</v>
      </c>
      <c r="AG36">
        <v>0</v>
      </c>
      <c r="AH36">
        <v>29.706690000000002</v>
      </c>
      <c r="AI36">
        <v>0</v>
      </c>
      <c r="AJ36">
        <v>0</v>
      </c>
      <c r="AK36">
        <v>12.95646</v>
      </c>
      <c r="AL36">
        <v>20.804550000000006</v>
      </c>
      <c r="AM36">
        <v>0</v>
      </c>
      <c r="AN36">
        <v>0</v>
      </c>
      <c r="AO36">
        <v>3.5097719999999999</v>
      </c>
      <c r="AP36">
        <v>3.0907242200604048</v>
      </c>
      <c r="AQ36">
        <v>0</v>
      </c>
      <c r="AR36">
        <v>2.2432000000000007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574.73941845654326</v>
      </c>
      <c r="DN36">
        <v>24.134811430209552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89.142287802939975</v>
      </c>
      <c r="L37">
        <v>23.77781856041026</v>
      </c>
      <c r="M37">
        <v>0</v>
      </c>
      <c r="N37">
        <v>30.00016540225829</v>
      </c>
      <c r="O37">
        <v>50.381133878918106</v>
      </c>
      <c r="P37">
        <v>50.926901622718049</v>
      </c>
      <c r="Q37">
        <v>2.947650956873316</v>
      </c>
      <c r="R37">
        <v>5.8031003053400276</v>
      </c>
      <c r="S37">
        <v>3.5540021147540979</v>
      </c>
      <c r="T37">
        <v>0</v>
      </c>
      <c r="U37">
        <v>191.68319161858489</v>
      </c>
      <c r="V37">
        <v>0</v>
      </c>
      <c r="W37">
        <v>4.9596467991169995</v>
      </c>
      <c r="X37">
        <v>17.995132012368789</v>
      </c>
      <c r="Y37">
        <v>0</v>
      </c>
      <c r="Z37">
        <v>0</v>
      </c>
      <c r="AA37">
        <v>0</v>
      </c>
      <c r="AB37">
        <v>10.036104000000003</v>
      </c>
      <c r="AC37">
        <v>4.91568</v>
      </c>
      <c r="AD37">
        <v>0</v>
      </c>
      <c r="AE37">
        <v>12.557578800000002</v>
      </c>
      <c r="AF37">
        <v>0</v>
      </c>
      <c r="AG37">
        <v>0</v>
      </c>
      <c r="AH37">
        <v>29.706690000000002</v>
      </c>
      <c r="AI37">
        <v>0</v>
      </c>
      <c r="AJ37">
        <v>0</v>
      </c>
      <c r="AK37">
        <v>12.95646</v>
      </c>
      <c r="AL37">
        <v>20.804550000000006</v>
      </c>
      <c r="AM37">
        <v>0</v>
      </c>
      <c r="AN37">
        <v>0</v>
      </c>
      <c r="AO37">
        <v>3.5097719999999999</v>
      </c>
      <c r="AP37">
        <v>3.0907242200604048</v>
      </c>
      <c r="AQ37">
        <v>0</v>
      </c>
      <c r="AR37">
        <v>2.2432000000000007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550.44011194157395</v>
      </c>
      <c r="DN37">
        <v>23.114428152769555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89.100675692269292</v>
      </c>
      <c r="L38">
        <v>23.77781856041026</v>
      </c>
      <c r="M38">
        <v>0</v>
      </c>
      <c r="N38">
        <v>30.00016540225829</v>
      </c>
      <c r="O38">
        <v>50.381133878918106</v>
      </c>
      <c r="P38">
        <v>50.926901622718049</v>
      </c>
      <c r="Q38">
        <v>2.947650956873316</v>
      </c>
      <c r="R38">
        <v>5.8031003053400276</v>
      </c>
      <c r="S38">
        <v>3.5540021147540979</v>
      </c>
      <c r="T38">
        <v>0</v>
      </c>
      <c r="U38">
        <v>191.68319161858489</v>
      </c>
      <c r="V38">
        <v>0</v>
      </c>
      <c r="W38">
        <v>4.9688059296482407</v>
      </c>
      <c r="X38">
        <v>18.005322088190574</v>
      </c>
      <c r="Y38">
        <v>0</v>
      </c>
      <c r="Z38">
        <v>0</v>
      </c>
      <c r="AA38">
        <v>0</v>
      </c>
      <c r="AB38">
        <v>10.036104000000003</v>
      </c>
      <c r="AC38">
        <v>4.91568</v>
      </c>
      <c r="AD38">
        <v>0</v>
      </c>
      <c r="AE38">
        <v>12.557578800000002</v>
      </c>
      <c r="AF38">
        <v>0</v>
      </c>
      <c r="AG38">
        <v>0</v>
      </c>
      <c r="AH38">
        <v>29.706690000000002</v>
      </c>
      <c r="AI38">
        <v>0</v>
      </c>
      <c r="AJ38">
        <v>0</v>
      </c>
      <c r="AK38">
        <v>12.95646</v>
      </c>
      <c r="AL38">
        <v>20.804550000000006</v>
      </c>
      <c r="AM38">
        <v>0</v>
      </c>
      <c r="AN38">
        <v>0</v>
      </c>
      <c r="AO38">
        <v>3.5097719999999999</v>
      </c>
      <c r="AP38">
        <v>3.0907242200604048</v>
      </c>
      <c r="AQ38">
        <v>0</v>
      </c>
      <c r="AR38">
        <v>12.337600000000004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560.10634191438191</v>
      </c>
      <c r="DN38">
        <v>23.520335275643621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87.777174529626748</v>
      </c>
      <c r="L39">
        <v>24.778323549237331</v>
      </c>
      <c r="M39">
        <v>0</v>
      </c>
      <c r="N39">
        <v>30.00016540225829</v>
      </c>
      <c r="O39">
        <v>50.381133878918106</v>
      </c>
      <c r="P39">
        <v>50.926901622718049</v>
      </c>
      <c r="Q39">
        <v>3.020206906222612</v>
      </c>
      <c r="R39">
        <v>5.4907249336870017</v>
      </c>
      <c r="S39">
        <v>3.6066270829053555</v>
      </c>
      <c r="T39">
        <v>0</v>
      </c>
      <c r="U39">
        <v>191.68319161858489</v>
      </c>
      <c r="V39">
        <v>0</v>
      </c>
      <c r="W39">
        <v>4.9688059296482407</v>
      </c>
      <c r="X39">
        <v>18.005322088190574</v>
      </c>
      <c r="Y39">
        <v>0</v>
      </c>
      <c r="Z39">
        <v>0</v>
      </c>
      <c r="AA39">
        <v>0</v>
      </c>
      <c r="AB39">
        <v>10.036104000000003</v>
      </c>
      <c r="AC39">
        <v>4.91568</v>
      </c>
      <c r="AD39">
        <v>0</v>
      </c>
      <c r="AE39">
        <v>12.557578800000002</v>
      </c>
      <c r="AF39">
        <v>0</v>
      </c>
      <c r="AG39">
        <v>0</v>
      </c>
      <c r="AH39">
        <v>29.706690000000002</v>
      </c>
      <c r="AI39">
        <v>0</v>
      </c>
      <c r="AJ39">
        <v>0</v>
      </c>
      <c r="AK39">
        <v>12.95646</v>
      </c>
      <c r="AL39">
        <v>20.804550000000006</v>
      </c>
      <c r="AM39">
        <v>0</v>
      </c>
      <c r="AN39">
        <v>0</v>
      </c>
      <c r="AO39">
        <v>3.5097719999999999</v>
      </c>
      <c r="AP39">
        <v>3.0907242200604048</v>
      </c>
      <c r="AQ39">
        <v>0</v>
      </c>
      <c r="AR39">
        <v>12.337600000000004</v>
      </c>
      <c r="AS39">
        <v>2.5627499999999999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559.61671197805424</v>
      </c>
      <c r="DN39">
        <v>23.499774584003486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87.766643306371662</v>
      </c>
      <c r="L40">
        <v>24.778323549237331</v>
      </c>
      <c r="M40">
        <v>0</v>
      </c>
      <c r="N40">
        <v>30.00016540225829</v>
      </c>
      <c r="O40">
        <v>50.381133878918106</v>
      </c>
      <c r="P40">
        <v>50.926901622718049</v>
      </c>
      <c r="Q40">
        <v>3.020206906222612</v>
      </c>
      <c r="R40">
        <v>5.4907249336870017</v>
      </c>
      <c r="S40">
        <v>3.6066270829053555</v>
      </c>
      <c r="T40">
        <v>0</v>
      </c>
      <c r="U40">
        <v>191.68319161858489</v>
      </c>
      <c r="V40">
        <v>0</v>
      </c>
      <c r="W40">
        <v>4.9688059296482407</v>
      </c>
      <c r="X40">
        <v>18.005322088190574</v>
      </c>
      <c r="Y40">
        <v>0</v>
      </c>
      <c r="Z40">
        <v>0</v>
      </c>
      <c r="AA40">
        <v>0</v>
      </c>
      <c r="AB40">
        <v>10.036104000000003</v>
      </c>
      <c r="AC40">
        <v>4.91568</v>
      </c>
      <c r="AD40">
        <v>0</v>
      </c>
      <c r="AE40">
        <v>12.557578800000002</v>
      </c>
      <c r="AF40">
        <v>0</v>
      </c>
      <c r="AG40">
        <v>0</v>
      </c>
      <c r="AH40">
        <v>29.706690000000002</v>
      </c>
      <c r="AI40">
        <v>0</v>
      </c>
      <c r="AJ40">
        <v>0</v>
      </c>
      <c r="AK40">
        <v>12.95646</v>
      </c>
      <c r="AL40">
        <v>20.804550000000006</v>
      </c>
      <c r="AM40">
        <v>0</v>
      </c>
      <c r="AN40">
        <v>0</v>
      </c>
      <c r="AO40">
        <v>3.5097719999999999</v>
      </c>
      <c r="AP40">
        <v>3.0907242200604048</v>
      </c>
      <c r="AQ40">
        <v>0</v>
      </c>
      <c r="AR40">
        <v>2.2432000000000007</v>
      </c>
      <c r="AS40">
        <v>2.5627499999999999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549.91900943204291</v>
      </c>
      <c r="DN40">
        <v>23.092545906759739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87.777174529626748</v>
      </c>
      <c r="L41">
        <v>22.997030558255044</v>
      </c>
      <c r="M41">
        <v>0</v>
      </c>
      <c r="N41">
        <v>30.00016540225829</v>
      </c>
      <c r="O41">
        <v>50.381133878918106</v>
      </c>
      <c r="P41">
        <v>50.926901622718049</v>
      </c>
      <c r="Q41">
        <v>3.020206906222612</v>
      </c>
      <c r="R41">
        <v>5.4907249336870017</v>
      </c>
      <c r="S41">
        <v>3.6066270829053555</v>
      </c>
      <c r="T41">
        <v>0</v>
      </c>
      <c r="U41">
        <v>191.68319161858489</v>
      </c>
      <c r="V41">
        <v>0</v>
      </c>
      <c r="W41">
        <v>4.9688059296482407</v>
      </c>
      <c r="X41">
        <v>18.005322088190574</v>
      </c>
      <c r="Y41">
        <v>0</v>
      </c>
      <c r="Z41">
        <v>0</v>
      </c>
      <c r="AA41">
        <v>0</v>
      </c>
      <c r="AB41">
        <v>8.1264000000000021</v>
      </c>
      <c r="AC41">
        <v>4.91568</v>
      </c>
      <c r="AD41">
        <v>0</v>
      </c>
      <c r="AE41">
        <v>12.557578800000002</v>
      </c>
      <c r="AF41">
        <v>0</v>
      </c>
      <c r="AG41">
        <v>0</v>
      </c>
      <c r="AH41">
        <v>29.706690000000002</v>
      </c>
      <c r="AI41">
        <v>0</v>
      </c>
      <c r="AJ41">
        <v>0</v>
      </c>
      <c r="AK41">
        <v>12.95646</v>
      </c>
      <c r="AL41">
        <v>20.952100000000005</v>
      </c>
      <c r="AM41">
        <v>0</v>
      </c>
      <c r="AN41">
        <v>0</v>
      </c>
      <c r="AO41">
        <v>3.3604200000000009</v>
      </c>
      <c r="AP41">
        <v>3.0907242200604048</v>
      </c>
      <c r="AQ41">
        <v>0</v>
      </c>
      <c r="AR41">
        <v>2.2432000000000007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546.38513668518362</v>
      </c>
      <c r="DN41">
        <v>22.944150885891798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87.766643306371662</v>
      </c>
      <c r="L42">
        <v>22.997030558255044</v>
      </c>
      <c r="M42">
        <v>0</v>
      </c>
      <c r="N42">
        <v>30.00016540225829</v>
      </c>
      <c r="O42">
        <v>50.381133878918106</v>
      </c>
      <c r="P42">
        <v>50.926901622718049</v>
      </c>
      <c r="Q42">
        <v>3.020206906222612</v>
      </c>
      <c r="R42">
        <v>5.4907249336870017</v>
      </c>
      <c r="S42">
        <v>3.6066270829053555</v>
      </c>
      <c r="T42">
        <v>0</v>
      </c>
      <c r="U42">
        <v>191.68319161858489</v>
      </c>
      <c r="V42">
        <v>0</v>
      </c>
      <c r="W42">
        <v>4.9596467991169995</v>
      </c>
      <c r="X42">
        <v>17.995132012368789</v>
      </c>
      <c r="Y42">
        <v>0</v>
      </c>
      <c r="Z42">
        <v>0</v>
      </c>
      <c r="AA42">
        <v>0</v>
      </c>
      <c r="AB42">
        <v>8.1264000000000021</v>
      </c>
      <c r="AC42">
        <v>4.91568</v>
      </c>
      <c r="AD42">
        <v>0</v>
      </c>
      <c r="AE42">
        <v>12.557578800000002</v>
      </c>
      <c r="AF42">
        <v>0</v>
      </c>
      <c r="AG42">
        <v>0</v>
      </c>
      <c r="AH42">
        <v>29.706690000000002</v>
      </c>
      <c r="AI42">
        <v>0</v>
      </c>
      <c r="AJ42">
        <v>0</v>
      </c>
      <c r="AK42">
        <v>12.95646</v>
      </c>
      <c r="AL42">
        <v>20.952100000000005</v>
      </c>
      <c r="AM42">
        <v>0</v>
      </c>
      <c r="AN42">
        <v>0</v>
      </c>
      <c r="AO42">
        <v>3.3604200000000009</v>
      </c>
      <c r="AP42">
        <v>3.0907242200604048</v>
      </c>
      <c r="AQ42">
        <v>0</v>
      </c>
      <c r="AR42">
        <v>2.2432000000000007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546.35646043352256</v>
      </c>
      <c r="DN42">
        <v>22.942946707944696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87.777174529626748</v>
      </c>
      <c r="L43">
        <v>22.997030558255044</v>
      </c>
      <c r="M43">
        <v>0</v>
      </c>
      <c r="N43">
        <v>30.00016540225829</v>
      </c>
      <c r="O43">
        <v>50.381133878918106</v>
      </c>
      <c r="P43">
        <v>50.926901622718049</v>
      </c>
      <c r="Q43">
        <v>3.020206906222612</v>
      </c>
      <c r="R43">
        <v>5.2406829445506693</v>
      </c>
      <c r="S43">
        <v>3.6066270829053555</v>
      </c>
      <c r="T43">
        <v>0</v>
      </c>
      <c r="U43">
        <v>191.68319161858489</v>
      </c>
      <c r="V43">
        <v>0</v>
      </c>
      <c r="W43">
        <v>4.5741280353200882</v>
      </c>
      <c r="X43">
        <v>17.995132012368789</v>
      </c>
      <c r="Y43">
        <v>0</v>
      </c>
      <c r="Z43">
        <v>1.6562832000000001</v>
      </c>
      <c r="AA43">
        <v>0</v>
      </c>
      <c r="AB43">
        <v>8.1264000000000021</v>
      </c>
      <c r="AC43">
        <v>4.91568</v>
      </c>
      <c r="AD43">
        <v>0</v>
      </c>
      <c r="AE43">
        <v>12.557578800000002</v>
      </c>
      <c r="AF43">
        <v>0</v>
      </c>
      <c r="AG43">
        <v>0</v>
      </c>
      <c r="AH43">
        <v>29.706690000000002</v>
      </c>
      <c r="AI43">
        <v>0</v>
      </c>
      <c r="AJ43">
        <v>0</v>
      </c>
      <c r="AK43">
        <v>12.95646</v>
      </c>
      <c r="AL43">
        <v>20.952100000000005</v>
      </c>
      <c r="AM43">
        <v>0</v>
      </c>
      <c r="AN43">
        <v>0</v>
      </c>
      <c r="AO43">
        <v>3.3604200000000009</v>
      </c>
      <c r="AP43">
        <v>3.0907242200604048</v>
      </c>
      <c r="AQ43">
        <v>0</v>
      </c>
      <c r="AR43">
        <v>2.2432000000000007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547.34615464515832</v>
      </c>
      <c r="DN43">
        <v>22.984506166630862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87.766643306371662</v>
      </c>
      <c r="L44">
        <v>22.997030558255044</v>
      </c>
      <c r="M44">
        <v>0</v>
      </c>
      <c r="N44">
        <v>30.00016540225829</v>
      </c>
      <c r="O44">
        <v>50.381133878918106</v>
      </c>
      <c r="P44">
        <v>50.926901622718049</v>
      </c>
      <c r="Q44">
        <v>3.020206906222612</v>
      </c>
      <c r="R44">
        <v>5.2406829445506693</v>
      </c>
      <c r="S44">
        <v>3.6066270829053555</v>
      </c>
      <c r="T44">
        <v>0</v>
      </c>
      <c r="U44">
        <v>191.68319161858489</v>
      </c>
      <c r="V44">
        <v>0</v>
      </c>
      <c r="W44">
        <v>4.5741280353200882</v>
      </c>
      <c r="X44">
        <v>17.995132012368789</v>
      </c>
      <c r="Y44">
        <v>0</v>
      </c>
      <c r="Z44">
        <v>1.6562832000000001</v>
      </c>
      <c r="AA44">
        <v>0</v>
      </c>
      <c r="AB44">
        <v>8.1264000000000021</v>
      </c>
      <c r="AC44">
        <v>4.91568</v>
      </c>
      <c r="AD44">
        <v>0</v>
      </c>
      <c r="AE44">
        <v>12.557578800000002</v>
      </c>
      <c r="AF44">
        <v>0</v>
      </c>
      <c r="AG44">
        <v>0</v>
      </c>
      <c r="AH44">
        <v>29.706690000000002</v>
      </c>
      <c r="AI44">
        <v>0</v>
      </c>
      <c r="AJ44">
        <v>0</v>
      </c>
      <c r="AK44">
        <v>12.95646</v>
      </c>
      <c r="AL44">
        <v>20.952100000000005</v>
      </c>
      <c r="AM44">
        <v>0</v>
      </c>
      <c r="AN44">
        <v>0</v>
      </c>
      <c r="AO44">
        <v>3.3604200000000009</v>
      </c>
      <c r="AP44">
        <v>3.0907242200604048</v>
      </c>
      <c r="AQ44">
        <v>0</v>
      </c>
      <c r="AR44">
        <v>2.2432000000000007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547.33604782994394</v>
      </c>
      <c r="DN44">
        <v>22.984081758590019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87.843179008079233</v>
      </c>
      <c r="L45">
        <v>22.997030558255044</v>
      </c>
      <c r="M45">
        <v>0</v>
      </c>
      <c r="N45">
        <v>30.00016540225829</v>
      </c>
      <c r="O45">
        <v>50.381133878918106</v>
      </c>
      <c r="P45">
        <v>50.926901622718049</v>
      </c>
      <c r="Q45">
        <v>3.0206997283085011</v>
      </c>
      <c r="R45">
        <v>5.2406829445506693</v>
      </c>
      <c r="S45">
        <v>3.6473558460421209</v>
      </c>
      <c r="T45">
        <v>0</v>
      </c>
      <c r="U45">
        <v>191.68319161858489</v>
      </c>
      <c r="V45">
        <v>0</v>
      </c>
      <c r="W45">
        <v>4.5741280353200882</v>
      </c>
      <c r="X45">
        <v>17.995132012368789</v>
      </c>
      <c r="Y45">
        <v>0</v>
      </c>
      <c r="Z45">
        <v>1.6562832000000001</v>
      </c>
      <c r="AA45">
        <v>0</v>
      </c>
      <c r="AB45">
        <v>8.1264000000000021</v>
      </c>
      <c r="AC45">
        <v>4.91568</v>
      </c>
      <c r="AD45">
        <v>0</v>
      </c>
      <c r="AE45">
        <v>12.557578800000002</v>
      </c>
      <c r="AF45">
        <v>0</v>
      </c>
      <c r="AG45">
        <v>0</v>
      </c>
      <c r="AH45">
        <v>29.706690000000002</v>
      </c>
      <c r="AI45">
        <v>0</v>
      </c>
      <c r="AJ45">
        <v>0</v>
      </c>
      <c r="AK45">
        <v>12.95646</v>
      </c>
      <c r="AL45">
        <v>20.952100000000005</v>
      </c>
      <c r="AM45">
        <v>0</v>
      </c>
      <c r="AN45">
        <v>0</v>
      </c>
      <c r="AO45">
        <v>3.3604200000000009</v>
      </c>
      <c r="AP45">
        <v>3.0907242200604048</v>
      </c>
      <c r="AQ45">
        <v>0</v>
      </c>
      <c r="AR45">
        <v>2.2432000000000007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547.44905953114051</v>
      </c>
      <c r="DN45">
        <v>22.988827344323663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87.840809467072518</v>
      </c>
      <c r="L46">
        <v>22.997030558255044</v>
      </c>
      <c r="M46">
        <v>0</v>
      </c>
      <c r="N46">
        <v>30.00016540225829</v>
      </c>
      <c r="O46">
        <v>50.381133878918106</v>
      </c>
      <c r="P46">
        <v>50.926901622718049</v>
      </c>
      <c r="Q46">
        <v>3.0206997283085011</v>
      </c>
      <c r="R46">
        <v>5.2406829445506693</v>
      </c>
      <c r="S46">
        <v>3.6473558460421209</v>
      </c>
      <c r="T46">
        <v>0</v>
      </c>
      <c r="U46">
        <v>191.68319161858489</v>
      </c>
      <c r="V46">
        <v>0</v>
      </c>
      <c r="W46">
        <v>4.5741280353200882</v>
      </c>
      <c r="X46">
        <v>17.995132012368789</v>
      </c>
      <c r="Y46">
        <v>0</v>
      </c>
      <c r="Z46">
        <v>1.6562832000000001</v>
      </c>
      <c r="AA46">
        <v>0</v>
      </c>
      <c r="AB46">
        <v>8.1264000000000021</v>
      </c>
      <c r="AC46">
        <v>4.91568</v>
      </c>
      <c r="AD46">
        <v>0</v>
      </c>
      <c r="AE46">
        <v>12.557578800000002</v>
      </c>
      <c r="AF46">
        <v>0</v>
      </c>
      <c r="AG46">
        <v>0</v>
      </c>
      <c r="AH46">
        <v>29.706690000000002</v>
      </c>
      <c r="AI46">
        <v>0</v>
      </c>
      <c r="AJ46">
        <v>0</v>
      </c>
      <c r="AK46">
        <v>12.95646</v>
      </c>
      <c r="AL46">
        <v>20.952100000000005</v>
      </c>
      <c r="AM46">
        <v>0</v>
      </c>
      <c r="AN46">
        <v>0</v>
      </c>
      <c r="AO46">
        <v>3.3604200000000009</v>
      </c>
      <c r="AP46">
        <v>3.0907242200604048</v>
      </c>
      <c r="AQ46">
        <v>0</v>
      </c>
      <c r="AR46">
        <v>12.337600000000004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562.5452179258275</v>
      </c>
      <c r="DN46">
        <v>23.622749408629804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87.843179008079233</v>
      </c>
      <c r="L47">
        <v>22.996698648509234</v>
      </c>
      <c r="M47">
        <v>0</v>
      </c>
      <c r="N47">
        <v>30.00016540225829</v>
      </c>
      <c r="O47">
        <v>50.381133878918106</v>
      </c>
      <c r="P47">
        <v>50.739400956840385</v>
      </c>
      <c r="Q47">
        <v>3.0206997283085011</v>
      </c>
      <c r="R47">
        <v>5.2406829445506693</v>
      </c>
      <c r="S47">
        <v>3.6473558460421209</v>
      </c>
      <c r="T47">
        <v>0</v>
      </c>
      <c r="U47">
        <v>191.68319161858489</v>
      </c>
      <c r="V47">
        <v>0</v>
      </c>
      <c r="W47">
        <v>4.5741280353200882</v>
      </c>
      <c r="X47">
        <v>17.995132012368789</v>
      </c>
      <c r="Y47">
        <v>0</v>
      </c>
      <c r="Z47">
        <v>1.6562832000000001</v>
      </c>
      <c r="AA47">
        <v>0</v>
      </c>
      <c r="AB47">
        <v>8.1264000000000021</v>
      </c>
      <c r="AC47">
        <v>4.91568</v>
      </c>
      <c r="AD47">
        <v>0</v>
      </c>
      <c r="AE47">
        <v>12.557578800000002</v>
      </c>
      <c r="AF47">
        <v>0</v>
      </c>
      <c r="AG47">
        <v>0</v>
      </c>
      <c r="AH47">
        <v>29.706690000000002</v>
      </c>
      <c r="AI47">
        <v>0</v>
      </c>
      <c r="AJ47">
        <v>0</v>
      </c>
      <c r="AK47">
        <v>12.95646</v>
      </c>
      <c r="AL47">
        <v>20.952100000000005</v>
      </c>
      <c r="AM47">
        <v>0</v>
      </c>
      <c r="AN47">
        <v>0</v>
      </c>
      <c r="AO47">
        <v>3.3604200000000009</v>
      </c>
      <c r="AP47">
        <v>3.0907242200604048</v>
      </c>
      <c r="AQ47">
        <v>0</v>
      </c>
      <c r="AR47">
        <v>12.337600000000004</v>
      </c>
      <c r="AS47">
        <v>8.2007999999999992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562.36722935989371</v>
      </c>
      <c r="DN47">
        <v>23.61527493994689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87.839845172108468</v>
      </c>
      <c r="L48">
        <v>22.996493337340947</v>
      </c>
      <c r="M48">
        <v>0</v>
      </c>
      <c r="N48">
        <v>30.00016540225829</v>
      </c>
      <c r="O48">
        <v>50.381133878918106</v>
      </c>
      <c r="P48">
        <v>50.739400956840385</v>
      </c>
      <c r="Q48">
        <v>3.0206997283085011</v>
      </c>
      <c r="R48">
        <v>5.2406829445506693</v>
      </c>
      <c r="S48">
        <v>3.6473558460421209</v>
      </c>
      <c r="T48">
        <v>0</v>
      </c>
      <c r="U48">
        <v>191.68319161858489</v>
      </c>
      <c r="V48">
        <v>0</v>
      </c>
      <c r="W48">
        <v>4.5741280353200882</v>
      </c>
      <c r="X48">
        <v>17.995132012368789</v>
      </c>
      <c r="Y48">
        <v>0</v>
      </c>
      <c r="Z48">
        <v>1.6562832000000001</v>
      </c>
      <c r="AA48">
        <v>0</v>
      </c>
      <c r="AB48">
        <v>8.1264000000000021</v>
      </c>
      <c r="AC48">
        <v>4.91568</v>
      </c>
      <c r="AD48">
        <v>0</v>
      </c>
      <c r="AE48">
        <v>12.557578800000002</v>
      </c>
      <c r="AF48">
        <v>0</v>
      </c>
      <c r="AG48">
        <v>0</v>
      </c>
      <c r="AH48">
        <v>29.706690000000002</v>
      </c>
      <c r="AI48">
        <v>0</v>
      </c>
      <c r="AJ48">
        <v>0</v>
      </c>
      <c r="AK48">
        <v>12.95646</v>
      </c>
      <c r="AL48">
        <v>20.952100000000005</v>
      </c>
      <c r="AM48">
        <v>0</v>
      </c>
      <c r="AN48">
        <v>0</v>
      </c>
      <c r="AO48">
        <v>3.3604200000000009</v>
      </c>
      <c r="AP48">
        <v>3.0907242200604048</v>
      </c>
      <c r="AQ48">
        <v>0</v>
      </c>
      <c r="AR48">
        <v>2.2432000000000007</v>
      </c>
      <c r="AS48">
        <v>8.2007999999999992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552.67623714226818</v>
      </c>
      <c r="DN48">
        <v>23.208328010433473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87.842214999723311</v>
      </c>
      <c r="L49">
        <v>22.996859403530127</v>
      </c>
      <c r="M49">
        <v>0</v>
      </c>
      <c r="N49">
        <v>30.00016540225829</v>
      </c>
      <c r="O49">
        <v>50.381133878918106</v>
      </c>
      <c r="P49">
        <v>50.739400956840385</v>
      </c>
      <c r="Q49">
        <v>3.0206997283085011</v>
      </c>
      <c r="R49">
        <v>5.2406829445506693</v>
      </c>
      <c r="S49">
        <v>3.6473558460421209</v>
      </c>
      <c r="T49">
        <v>0</v>
      </c>
      <c r="U49">
        <v>201.48531944341454</v>
      </c>
      <c r="V49">
        <v>0</v>
      </c>
      <c r="W49">
        <v>4.5741280353200882</v>
      </c>
      <c r="X49">
        <v>17.995132012368789</v>
      </c>
      <c r="Y49">
        <v>0</v>
      </c>
      <c r="Z49">
        <v>1.6562832000000001</v>
      </c>
      <c r="AA49">
        <v>0</v>
      </c>
      <c r="AB49">
        <v>8.1264000000000021</v>
      </c>
      <c r="AC49">
        <v>4.91568</v>
      </c>
      <c r="AD49">
        <v>0</v>
      </c>
      <c r="AE49">
        <v>12.557578800000002</v>
      </c>
      <c r="AF49">
        <v>0</v>
      </c>
      <c r="AG49">
        <v>0</v>
      </c>
      <c r="AH49">
        <v>29.706690000000002</v>
      </c>
      <c r="AI49">
        <v>0</v>
      </c>
      <c r="AJ49">
        <v>0</v>
      </c>
      <c r="AK49">
        <v>12.95646</v>
      </c>
      <c r="AL49">
        <v>20.952100000000005</v>
      </c>
      <c r="AM49">
        <v>0</v>
      </c>
      <c r="AN49">
        <v>0</v>
      </c>
      <c r="AO49">
        <v>3.3604200000000009</v>
      </c>
      <c r="AP49">
        <v>3.0907242200604048</v>
      </c>
      <c r="AQ49">
        <v>0</v>
      </c>
      <c r="AR49">
        <v>2.2432000000000007</v>
      </c>
      <c r="AS49">
        <v>8.2007999999999992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562.08596473822035</v>
      </c>
      <c r="DN49">
        <v>23.603464133114915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87.839845172108468</v>
      </c>
      <c r="L50">
        <v>22.996842437638147</v>
      </c>
      <c r="M50">
        <v>0</v>
      </c>
      <c r="N50">
        <v>30.00016540225829</v>
      </c>
      <c r="O50">
        <v>50.381133878918106</v>
      </c>
      <c r="P50">
        <v>50.739400956840385</v>
      </c>
      <c r="Q50">
        <v>3.0206997283085011</v>
      </c>
      <c r="R50">
        <v>5.2406829445506693</v>
      </c>
      <c r="S50">
        <v>3.6473558460421209</v>
      </c>
      <c r="T50">
        <v>0</v>
      </c>
      <c r="U50">
        <v>217.50584306896437</v>
      </c>
      <c r="V50">
        <v>0</v>
      </c>
      <c r="W50">
        <v>4.5741280353200882</v>
      </c>
      <c r="X50">
        <v>17.995132012368789</v>
      </c>
      <c r="Y50">
        <v>0</v>
      </c>
      <c r="Z50">
        <v>1.6562832000000001</v>
      </c>
      <c r="AA50">
        <v>0</v>
      </c>
      <c r="AB50">
        <v>8.1264000000000021</v>
      </c>
      <c r="AC50">
        <v>4.91568</v>
      </c>
      <c r="AD50">
        <v>0</v>
      </c>
      <c r="AE50">
        <v>12.557578800000002</v>
      </c>
      <c r="AF50">
        <v>0</v>
      </c>
      <c r="AG50">
        <v>0</v>
      </c>
      <c r="AH50">
        <v>29.706690000000002</v>
      </c>
      <c r="AI50">
        <v>0</v>
      </c>
      <c r="AJ50">
        <v>0</v>
      </c>
      <c r="AK50">
        <v>12.95646</v>
      </c>
      <c r="AL50">
        <v>20.952100000000005</v>
      </c>
      <c r="AM50">
        <v>0</v>
      </c>
      <c r="AN50">
        <v>0</v>
      </c>
      <c r="AO50">
        <v>3.3604200000000009</v>
      </c>
      <c r="AP50">
        <v>3.0907242200604048</v>
      </c>
      <c r="AQ50">
        <v>0</v>
      </c>
      <c r="AR50">
        <v>2.2432000000000007</v>
      </c>
      <c r="AS50">
        <v>3.0752999999999995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572.53962839818746</v>
      </c>
      <c r="DN50">
        <v>24.042437305190774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87.842214999723311</v>
      </c>
      <c r="L51">
        <v>22.996775357959329</v>
      </c>
      <c r="M51">
        <v>0</v>
      </c>
      <c r="N51">
        <v>30.00016540225829</v>
      </c>
      <c r="O51">
        <v>50.381133878918106</v>
      </c>
      <c r="P51">
        <v>50.739400956840385</v>
      </c>
      <c r="Q51">
        <v>3.0206997283085011</v>
      </c>
      <c r="R51">
        <v>4.8015450386045186</v>
      </c>
      <c r="S51">
        <v>3.6473558460421209</v>
      </c>
      <c r="T51">
        <v>0</v>
      </c>
      <c r="U51">
        <v>207.14129960750111</v>
      </c>
      <c r="V51">
        <v>0</v>
      </c>
      <c r="W51">
        <v>4.738821371610844</v>
      </c>
      <c r="X51">
        <v>18.002093290734827</v>
      </c>
      <c r="Y51">
        <v>0</v>
      </c>
      <c r="Z51">
        <v>1.6562832000000001</v>
      </c>
      <c r="AA51">
        <v>0</v>
      </c>
      <c r="AB51">
        <v>8.1264000000000021</v>
      </c>
      <c r="AC51">
        <v>4.91568</v>
      </c>
      <c r="AD51">
        <v>0</v>
      </c>
      <c r="AE51">
        <v>12.557578800000002</v>
      </c>
      <c r="AF51">
        <v>0</v>
      </c>
      <c r="AG51">
        <v>0</v>
      </c>
      <c r="AH51">
        <v>35.648028000000011</v>
      </c>
      <c r="AI51">
        <v>0</v>
      </c>
      <c r="AJ51">
        <v>0</v>
      </c>
      <c r="AK51">
        <v>12.95646</v>
      </c>
      <c r="AL51">
        <v>16.820700000000002</v>
      </c>
      <c r="AM51">
        <v>0</v>
      </c>
      <c r="AN51">
        <v>0</v>
      </c>
      <c r="AO51">
        <v>3.3604200000000009</v>
      </c>
      <c r="AP51">
        <v>3.0907242200604048</v>
      </c>
      <c r="AQ51">
        <v>0</v>
      </c>
      <c r="AR51">
        <v>2.2432000000000007</v>
      </c>
      <c r="AS51">
        <v>2.5627499999999999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575.88872920565052</v>
      </c>
      <c r="DN51">
        <v>11.361000492911288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84.996730367701872</v>
      </c>
      <c r="L52">
        <v>22.996758781301772</v>
      </c>
      <c r="M52">
        <v>0</v>
      </c>
      <c r="N52">
        <v>30.00016540225829</v>
      </c>
      <c r="O52">
        <v>50.381133878918106</v>
      </c>
      <c r="P52">
        <v>50.739400956840385</v>
      </c>
      <c r="Q52">
        <v>3.0206997283085011</v>
      </c>
      <c r="R52">
        <v>4.8015450386045186</v>
      </c>
      <c r="S52">
        <v>3.6473558460421209</v>
      </c>
      <c r="T52">
        <v>0</v>
      </c>
      <c r="U52">
        <v>189.02913949936283</v>
      </c>
      <c r="V52">
        <v>0</v>
      </c>
      <c r="W52">
        <v>4.738821371610844</v>
      </c>
      <c r="X52">
        <v>18.002093290734827</v>
      </c>
      <c r="Y52">
        <v>0</v>
      </c>
      <c r="Z52">
        <v>1.6562832000000001</v>
      </c>
      <c r="AA52">
        <v>0</v>
      </c>
      <c r="AB52">
        <v>8.1264000000000021</v>
      </c>
      <c r="AC52">
        <v>4.91568</v>
      </c>
      <c r="AD52">
        <v>0</v>
      </c>
      <c r="AE52">
        <v>12.557578800000002</v>
      </c>
      <c r="AF52">
        <v>0</v>
      </c>
      <c r="AG52">
        <v>0</v>
      </c>
      <c r="AH52">
        <v>35.648028000000011</v>
      </c>
      <c r="AI52">
        <v>0</v>
      </c>
      <c r="AJ52">
        <v>0</v>
      </c>
      <c r="AK52">
        <v>12.95646</v>
      </c>
      <c r="AL52">
        <v>17.706000000000007</v>
      </c>
      <c r="AM52">
        <v>0</v>
      </c>
      <c r="AN52">
        <v>0</v>
      </c>
      <c r="AO52">
        <v>3.3604200000000009</v>
      </c>
      <c r="AP52">
        <v>3.0907242200604048</v>
      </c>
      <c r="AQ52">
        <v>0</v>
      </c>
      <c r="AR52">
        <v>2.2432000000000007</v>
      </c>
      <c r="AS52">
        <v>2.5627499999999999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577.7719176411681</v>
      </c>
      <c r="DN52">
        <v>-10.594549259423552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84.997148756125583</v>
      </c>
      <c r="L53">
        <v>23.361517219027256</v>
      </c>
      <c r="M53">
        <v>0</v>
      </c>
      <c r="N53">
        <v>30.00016540225829</v>
      </c>
      <c r="O53">
        <v>50.381133878918106</v>
      </c>
      <c r="P53">
        <v>50.739400956840385</v>
      </c>
      <c r="Q53">
        <v>3.0206997283085011</v>
      </c>
      <c r="R53">
        <v>4.8015450386045186</v>
      </c>
      <c r="S53">
        <v>3.6473558460421209</v>
      </c>
      <c r="T53">
        <v>0</v>
      </c>
      <c r="U53">
        <v>195.00757905999842</v>
      </c>
      <c r="V53">
        <v>0</v>
      </c>
      <c r="W53">
        <v>4.738821371610844</v>
      </c>
      <c r="X53">
        <v>18.002093290734827</v>
      </c>
      <c r="Y53">
        <v>0</v>
      </c>
      <c r="Z53">
        <v>1.6562832000000001</v>
      </c>
      <c r="AA53">
        <v>0</v>
      </c>
      <c r="AB53">
        <v>8.1264000000000021</v>
      </c>
      <c r="AC53">
        <v>4.91568</v>
      </c>
      <c r="AD53">
        <v>0</v>
      </c>
      <c r="AE53">
        <v>12.557578800000002</v>
      </c>
      <c r="AF53">
        <v>0</v>
      </c>
      <c r="AG53">
        <v>0</v>
      </c>
      <c r="AH53">
        <v>35.648028000000011</v>
      </c>
      <c r="AI53">
        <v>0</v>
      </c>
      <c r="AJ53">
        <v>0</v>
      </c>
      <c r="AK53">
        <v>12.95646</v>
      </c>
      <c r="AL53">
        <v>20.952100000000005</v>
      </c>
      <c r="AM53">
        <v>0</v>
      </c>
      <c r="AN53">
        <v>0</v>
      </c>
      <c r="AO53">
        <v>3.3604200000000009</v>
      </c>
      <c r="AP53">
        <v>3.0907242200604048</v>
      </c>
      <c r="AQ53">
        <v>0</v>
      </c>
      <c r="AR53">
        <v>2.2432000000000007</v>
      </c>
      <c r="AS53">
        <v>2.5627499999999999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588.77879858702113</v>
      </c>
      <c r="DN53">
        <v>-12.011713818491817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84.995635803236468</v>
      </c>
      <c r="L54">
        <v>23.225841597331627</v>
      </c>
      <c r="M54">
        <v>0</v>
      </c>
      <c r="N54">
        <v>30.00016540225829</v>
      </c>
      <c r="O54">
        <v>50.381133878918106</v>
      </c>
      <c r="P54">
        <v>50.739400956840385</v>
      </c>
      <c r="Q54">
        <v>3.0206997283085011</v>
      </c>
      <c r="R54">
        <v>4.8015450386045186</v>
      </c>
      <c r="S54">
        <v>3.6473558460421209</v>
      </c>
      <c r="T54">
        <v>0</v>
      </c>
      <c r="U54">
        <v>202.66674158746466</v>
      </c>
      <c r="V54">
        <v>0</v>
      </c>
      <c r="W54">
        <v>4.738821371610844</v>
      </c>
      <c r="X54">
        <v>18.002093290734827</v>
      </c>
      <c r="Y54">
        <v>0</v>
      </c>
      <c r="Z54">
        <v>1.6562832000000001</v>
      </c>
      <c r="AA54">
        <v>0</v>
      </c>
      <c r="AB54">
        <v>8.1264000000000021</v>
      </c>
      <c r="AC54">
        <v>4.91568</v>
      </c>
      <c r="AD54">
        <v>0</v>
      </c>
      <c r="AE54">
        <v>12.557578800000002</v>
      </c>
      <c r="AF54">
        <v>0</v>
      </c>
      <c r="AG54">
        <v>0</v>
      </c>
      <c r="AH54">
        <v>35.648028000000011</v>
      </c>
      <c r="AI54">
        <v>0</v>
      </c>
      <c r="AJ54">
        <v>0</v>
      </c>
      <c r="AK54">
        <v>12.95646</v>
      </c>
      <c r="AL54">
        <v>20.952100000000005</v>
      </c>
      <c r="AM54">
        <v>0</v>
      </c>
      <c r="AN54">
        <v>0</v>
      </c>
      <c r="AO54">
        <v>3.3604200000000009</v>
      </c>
      <c r="AP54">
        <v>3.0907242200604048</v>
      </c>
      <c r="AQ54">
        <v>0</v>
      </c>
      <c r="AR54">
        <v>2.2432000000000007</v>
      </c>
      <c r="AS54">
        <v>2.5627499999999999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596.18102193401569</v>
      </c>
      <c r="DN54">
        <v>-11.891963212604825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84.996258944281522</v>
      </c>
      <c r="L55">
        <v>23.225841597331627</v>
      </c>
      <c r="M55">
        <v>0</v>
      </c>
      <c r="N55">
        <v>30.00016540225829</v>
      </c>
      <c r="O55">
        <v>50.381133878918106</v>
      </c>
      <c r="P55">
        <v>50.739400956840385</v>
      </c>
      <c r="Q55">
        <v>2.5946567154046996</v>
      </c>
      <c r="R55">
        <v>4.8015450386045186</v>
      </c>
      <c r="S55">
        <v>3.1045305553956832</v>
      </c>
      <c r="T55">
        <v>0</v>
      </c>
      <c r="U55">
        <v>202.66674158746466</v>
      </c>
      <c r="V55">
        <v>0</v>
      </c>
      <c r="W55">
        <v>4.738821371610844</v>
      </c>
      <c r="X55">
        <v>18.002093290734827</v>
      </c>
      <c r="Y55">
        <v>0</v>
      </c>
      <c r="Z55">
        <v>3.3125664000000001</v>
      </c>
      <c r="AA55">
        <v>0</v>
      </c>
      <c r="AB55">
        <v>8.1264000000000021</v>
      </c>
      <c r="AC55">
        <v>4.91568</v>
      </c>
      <c r="AD55">
        <v>0</v>
      </c>
      <c r="AE55">
        <v>12.557578800000002</v>
      </c>
      <c r="AF55">
        <v>0</v>
      </c>
      <c r="AG55">
        <v>0</v>
      </c>
      <c r="AH55">
        <v>35.648028000000011</v>
      </c>
      <c r="AI55">
        <v>0</v>
      </c>
      <c r="AJ55">
        <v>0</v>
      </c>
      <c r="AK55">
        <v>12.95646</v>
      </c>
      <c r="AL55">
        <v>20.952100000000005</v>
      </c>
      <c r="AM55">
        <v>0</v>
      </c>
      <c r="AN55">
        <v>0</v>
      </c>
      <c r="AO55">
        <v>3.3604200000000009</v>
      </c>
      <c r="AP55">
        <v>3.0907242200604048</v>
      </c>
      <c r="AQ55">
        <v>0</v>
      </c>
      <c r="AR55">
        <v>6.1688000000000018</v>
      </c>
      <c r="AS55">
        <v>2.5627499999999999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600.60873071890137</v>
      </c>
      <c r="DN55">
        <v>-11.706033959995828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87.839845172108468</v>
      </c>
      <c r="L56">
        <v>23.225841597331627</v>
      </c>
      <c r="M56">
        <v>0</v>
      </c>
      <c r="N56">
        <v>30.00016540225829</v>
      </c>
      <c r="O56">
        <v>50.381133878918106</v>
      </c>
      <c r="P56">
        <v>50.739400956840385</v>
      </c>
      <c r="Q56">
        <v>2.5946567154046996</v>
      </c>
      <c r="R56">
        <v>4.8015450386045186</v>
      </c>
      <c r="S56">
        <v>3.1045305553956832</v>
      </c>
      <c r="T56">
        <v>0</v>
      </c>
      <c r="U56">
        <v>202.66674158746466</v>
      </c>
      <c r="V56">
        <v>0</v>
      </c>
      <c r="W56">
        <v>4.738821371610844</v>
      </c>
      <c r="X56">
        <v>18.002093290734827</v>
      </c>
      <c r="Y56">
        <v>0</v>
      </c>
      <c r="Z56">
        <v>3.3125664000000001</v>
      </c>
      <c r="AA56">
        <v>0</v>
      </c>
      <c r="AB56">
        <v>8.1264000000000021</v>
      </c>
      <c r="AC56">
        <v>4.91568</v>
      </c>
      <c r="AD56">
        <v>0</v>
      </c>
      <c r="AE56">
        <v>12.557578800000002</v>
      </c>
      <c r="AF56">
        <v>0</v>
      </c>
      <c r="AG56">
        <v>0</v>
      </c>
      <c r="AH56">
        <v>35.648028000000011</v>
      </c>
      <c r="AI56">
        <v>0</v>
      </c>
      <c r="AJ56">
        <v>0</v>
      </c>
      <c r="AK56">
        <v>12.95646</v>
      </c>
      <c r="AL56">
        <v>20.952100000000005</v>
      </c>
      <c r="AM56">
        <v>0</v>
      </c>
      <c r="AN56">
        <v>0</v>
      </c>
      <c r="AO56">
        <v>3.3604200000000009</v>
      </c>
      <c r="AP56">
        <v>3.0907242200604048</v>
      </c>
      <c r="AQ56">
        <v>0</v>
      </c>
      <c r="AR56">
        <v>6.1688000000000018</v>
      </c>
      <c r="AS56">
        <v>2.5627499999999999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603.33772054632607</v>
      </c>
      <c r="DN56">
        <v>-11.591437559593437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89.214695492871016</v>
      </c>
      <c r="L57">
        <v>23.861905494832722</v>
      </c>
      <c r="M57">
        <v>0</v>
      </c>
      <c r="N57">
        <v>30.00016540225829</v>
      </c>
      <c r="O57">
        <v>50.381133878918106</v>
      </c>
      <c r="P57">
        <v>50.739400956840385</v>
      </c>
      <c r="Q57">
        <v>3.0327926047120419</v>
      </c>
      <c r="R57">
        <v>5.7120627636700654</v>
      </c>
      <c r="S57">
        <v>3.6643103422382675</v>
      </c>
      <c r="T57">
        <v>0</v>
      </c>
      <c r="U57">
        <v>202.66674158746466</v>
      </c>
      <c r="V57">
        <v>0</v>
      </c>
      <c r="W57">
        <v>4.9998831234256924</v>
      </c>
      <c r="X57">
        <v>18.002093290734827</v>
      </c>
      <c r="Y57">
        <v>0</v>
      </c>
      <c r="Z57">
        <v>3.3125664000000001</v>
      </c>
      <c r="AA57">
        <v>0</v>
      </c>
      <c r="AB57">
        <v>8.1264000000000021</v>
      </c>
      <c r="AC57">
        <v>4.91568</v>
      </c>
      <c r="AD57">
        <v>0</v>
      </c>
      <c r="AE57">
        <v>12.557578800000002</v>
      </c>
      <c r="AF57">
        <v>0</v>
      </c>
      <c r="AG57">
        <v>0</v>
      </c>
      <c r="AH57">
        <v>35.648028000000011</v>
      </c>
      <c r="AI57">
        <v>0</v>
      </c>
      <c r="AJ57">
        <v>0</v>
      </c>
      <c r="AK57">
        <v>12.95646</v>
      </c>
      <c r="AL57">
        <v>20.952100000000005</v>
      </c>
      <c r="AM57">
        <v>0</v>
      </c>
      <c r="AN57">
        <v>0</v>
      </c>
      <c r="AO57">
        <v>3.3604200000000009</v>
      </c>
      <c r="AP57">
        <v>3.0907242200604048</v>
      </c>
      <c r="AQ57">
        <v>0</v>
      </c>
      <c r="AR57">
        <v>6.1688000000000018</v>
      </c>
      <c r="AS57">
        <v>2.3919000000000001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607.18569471740295</v>
      </c>
      <c r="DN57">
        <v>-11.429852359376529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87.788340694471358</v>
      </c>
      <c r="L58">
        <v>23.861905494832722</v>
      </c>
      <c r="M58">
        <v>0</v>
      </c>
      <c r="N58">
        <v>30.00016540225829</v>
      </c>
      <c r="O58">
        <v>50.381133878918106</v>
      </c>
      <c r="P58">
        <v>50.739400956840385</v>
      </c>
      <c r="Q58">
        <v>3.0327926047120419</v>
      </c>
      <c r="R58">
        <v>4.8006898824517217</v>
      </c>
      <c r="S58">
        <v>3.6643103422382675</v>
      </c>
      <c r="T58">
        <v>0</v>
      </c>
      <c r="U58">
        <v>202.66674158746466</v>
      </c>
      <c r="V58">
        <v>0</v>
      </c>
      <c r="W58">
        <v>4.9998831234256924</v>
      </c>
      <c r="X58">
        <v>18.002093290734827</v>
      </c>
      <c r="Y58">
        <v>0</v>
      </c>
      <c r="Z58">
        <v>3.3125664000000001</v>
      </c>
      <c r="AA58">
        <v>0</v>
      </c>
      <c r="AB58">
        <v>8.1264000000000021</v>
      </c>
      <c r="AC58">
        <v>4.91568</v>
      </c>
      <c r="AD58">
        <v>0</v>
      </c>
      <c r="AE58">
        <v>12.557578800000002</v>
      </c>
      <c r="AF58">
        <v>0</v>
      </c>
      <c r="AG58">
        <v>0</v>
      </c>
      <c r="AH58">
        <v>35.648028000000011</v>
      </c>
      <c r="AI58">
        <v>0</v>
      </c>
      <c r="AJ58">
        <v>0</v>
      </c>
      <c r="AK58">
        <v>12.95646</v>
      </c>
      <c r="AL58">
        <v>20.952100000000005</v>
      </c>
      <c r="AM58">
        <v>0</v>
      </c>
      <c r="AN58">
        <v>0</v>
      </c>
      <c r="AO58">
        <v>3.3604200000000009</v>
      </c>
      <c r="AP58">
        <v>3.0907242200604048</v>
      </c>
      <c r="AQ58">
        <v>0</v>
      </c>
      <c r="AR58">
        <v>6.1688000000000018</v>
      </c>
      <c r="AS58">
        <v>2.3919000000000001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604.94217716375772</v>
      </c>
      <c r="DN58">
        <v>-11.524062485349351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87.798817135809983</v>
      </c>
      <c r="L59">
        <v>22.996751896892214</v>
      </c>
      <c r="M59">
        <v>0</v>
      </c>
      <c r="N59">
        <v>30.00016540225829</v>
      </c>
      <c r="O59">
        <v>50.381133878918106</v>
      </c>
      <c r="P59">
        <v>50.739400956840385</v>
      </c>
      <c r="Q59">
        <v>3.0327926047120419</v>
      </c>
      <c r="R59">
        <v>4.8006898824517217</v>
      </c>
      <c r="S59">
        <v>3.6643103422382675</v>
      </c>
      <c r="T59">
        <v>0</v>
      </c>
      <c r="U59">
        <v>202.66674158746466</v>
      </c>
      <c r="V59">
        <v>0</v>
      </c>
      <c r="W59">
        <v>4.3147616277799452</v>
      </c>
      <c r="X59">
        <v>35.431038054683995</v>
      </c>
      <c r="Y59">
        <v>0</v>
      </c>
      <c r="Z59">
        <v>3.3125664000000001</v>
      </c>
      <c r="AA59">
        <v>0</v>
      </c>
      <c r="AB59">
        <v>10.036104000000003</v>
      </c>
      <c r="AC59">
        <v>7.3809581492068483</v>
      </c>
      <c r="AD59">
        <v>0</v>
      </c>
      <c r="AE59">
        <v>12.557578800000002</v>
      </c>
      <c r="AF59">
        <v>0</v>
      </c>
      <c r="AG59">
        <v>0</v>
      </c>
      <c r="AH59">
        <v>35.648028000000011</v>
      </c>
      <c r="AI59">
        <v>0</v>
      </c>
      <c r="AJ59">
        <v>0</v>
      </c>
      <c r="AK59">
        <v>12.95646</v>
      </c>
      <c r="AL59">
        <v>21.247200000000007</v>
      </c>
      <c r="AM59">
        <v>0</v>
      </c>
      <c r="AN59">
        <v>0</v>
      </c>
      <c r="AO59">
        <v>3.3604200000000009</v>
      </c>
      <c r="AP59">
        <v>3.0907242200604048</v>
      </c>
      <c r="AQ59">
        <v>0</v>
      </c>
      <c r="AR59">
        <v>6.1688000000000018</v>
      </c>
      <c r="AS59">
        <v>3.0752999999999995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625.32872818407611</v>
      </c>
      <c r="DN59">
        <v>-10.66798524475913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87.788340694471358</v>
      </c>
      <c r="L60">
        <v>22.996688595522983</v>
      </c>
      <c r="M60">
        <v>0</v>
      </c>
      <c r="N60">
        <v>30.00016540225829</v>
      </c>
      <c r="O60">
        <v>50.381133878918106</v>
      </c>
      <c r="P60">
        <v>50.739400956840385</v>
      </c>
      <c r="Q60">
        <v>3.0327926047120419</v>
      </c>
      <c r="R60">
        <v>4.8006898824517217</v>
      </c>
      <c r="S60">
        <v>3.6643103422382675</v>
      </c>
      <c r="T60">
        <v>0</v>
      </c>
      <c r="U60">
        <v>202.66674158746466</v>
      </c>
      <c r="V60">
        <v>0</v>
      </c>
      <c r="W60">
        <v>5.0020814540558725</v>
      </c>
      <c r="X60">
        <v>37.470239987285439</v>
      </c>
      <c r="Y60">
        <v>0</v>
      </c>
      <c r="Z60">
        <v>3.3125664000000001</v>
      </c>
      <c r="AA60">
        <v>0</v>
      </c>
      <c r="AB60">
        <v>10.036104000000003</v>
      </c>
      <c r="AC60">
        <v>7.3809581492068483</v>
      </c>
      <c r="AD60">
        <v>0</v>
      </c>
      <c r="AE60">
        <v>12.557578800000002</v>
      </c>
      <c r="AF60">
        <v>0</v>
      </c>
      <c r="AG60">
        <v>0</v>
      </c>
      <c r="AH60">
        <v>35.648028000000011</v>
      </c>
      <c r="AI60">
        <v>0</v>
      </c>
      <c r="AJ60">
        <v>0</v>
      </c>
      <c r="AK60">
        <v>12.95646</v>
      </c>
      <c r="AL60">
        <v>21.247200000000007</v>
      </c>
      <c r="AM60">
        <v>0</v>
      </c>
      <c r="AN60">
        <v>0</v>
      </c>
      <c r="AO60">
        <v>3.3604200000000009</v>
      </c>
      <c r="AP60">
        <v>3.0907242200604048</v>
      </c>
      <c r="AQ60">
        <v>0</v>
      </c>
      <c r="AR60">
        <v>6.1688000000000018</v>
      </c>
      <c r="AS60">
        <v>3.0752999999999995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627.93525579498487</v>
      </c>
      <c r="DN60">
        <v>-10.558530839498534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87.798817135809983</v>
      </c>
      <c r="L61">
        <v>22.996688595522983</v>
      </c>
      <c r="M61">
        <v>0</v>
      </c>
      <c r="N61">
        <v>30.00016540225829</v>
      </c>
      <c r="O61">
        <v>50.381133878918106</v>
      </c>
      <c r="P61">
        <v>50.739400956840385</v>
      </c>
      <c r="Q61">
        <v>3.0327926047120419</v>
      </c>
      <c r="R61">
        <v>4.8006898824517217</v>
      </c>
      <c r="S61">
        <v>3.6643103422382675</v>
      </c>
      <c r="T61">
        <v>0</v>
      </c>
      <c r="U61">
        <v>205.27242952973717</v>
      </c>
      <c r="V61">
        <v>0</v>
      </c>
      <c r="W61">
        <v>5.0020814540558725</v>
      </c>
      <c r="X61">
        <v>37.470239987285439</v>
      </c>
      <c r="Y61">
        <v>0</v>
      </c>
      <c r="Z61">
        <v>3.3125664000000001</v>
      </c>
      <c r="AA61">
        <v>0</v>
      </c>
      <c r="AB61">
        <v>10.036104000000003</v>
      </c>
      <c r="AC61">
        <v>7.3809581492068483</v>
      </c>
      <c r="AD61">
        <v>0</v>
      </c>
      <c r="AE61">
        <v>12.557578800000002</v>
      </c>
      <c r="AF61">
        <v>0</v>
      </c>
      <c r="AG61">
        <v>0</v>
      </c>
      <c r="AH61">
        <v>35.648028000000011</v>
      </c>
      <c r="AI61">
        <v>0</v>
      </c>
      <c r="AJ61">
        <v>0</v>
      </c>
      <c r="AK61">
        <v>12.95646</v>
      </c>
      <c r="AL61">
        <v>21.247200000000007</v>
      </c>
      <c r="AM61">
        <v>0</v>
      </c>
      <c r="AN61">
        <v>0</v>
      </c>
      <c r="AO61">
        <v>3.3604200000000009</v>
      </c>
      <c r="AP61">
        <v>3.0907242200604048</v>
      </c>
      <c r="AQ61">
        <v>0</v>
      </c>
      <c r="AR61">
        <v>6.1688000000000018</v>
      </c>
      <c r="AS61">
        <v>3.0752999999999995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630.55200555092517</v>
      </c>
      <c r="DN61">
        <v>-10.559116211827575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85.004733647590285</v>
      </c>
      <c r="L62">
        <v>22.996976908728371</v>
      </c>
      <c r="M62">
        <v>0</v>
      </c>
      <c r="N62">
        <v>30.00016540225829</v>
      </c>
      <c r="O62">
        <v>50.381133878918106</v>
      </c>
      <c r="P62">
        <v>50.739400956840385</v>
      </c>
      <c r="Q62">
        <v>3.0327926047120419</v>
      </c>
      <c r="R62">
        <v>4.8006898824517217</v>
      </c>
      <c r="S62">
        <v>3.6643103422382675</v>
      </c>
      <c r="T62">
        <v>0</v>
      </c>
      <c r="U62">
        <v>205.27242952973717</v>
      </c>
      <c r="V62">
        <v>0</v>
      </c>
      <c r="W62">
        <v>5.0020814540558725</v>
      </c>
      <c r="X62">
        <v>37.470239987285439</v>
      </c>
      <c r="Y62">
        <v>0</v>
      </c>
      <c r="Z62">
        <v>3.3125664000000001</v>
      </c>
      <c r="AA62">
        <v>0</v>
      </c>
      <c r="AB62">
        <v>10.036104000000003</v>
      </c>
      <c r="AC62">
        <v>7.3809581492068483</v>
      </c>
      <c r="AD62">
        <v>0</v>
      </c>
      <c r="AE62">
        <v>12.557578800000002</v>
      </c>
      <c r="AF62">
        <v>0</v>
      </c>
      <c r="AG62">
        <v>0</v>
      </c>
      <c r="AH62">
        <v>35.648028000000011</v>
      </c>
      <c r="AI62">
        <v>0</v>
      </c>
      <c r="AJ62">
        <v>0</v>
      </c>
      <c r="AK62">
        <v>12.95646</v>
      </c>
      <c r="AL62">
        <v>21.247200000000007</v>
      </c>
      <c r="AM62">
        <v>0</v>
      </c>
      <c r="AN62">
        <v>0</v>
      </c>
      <c r="AO62">
        <v>3.3604200000000009</v>
      </c>
      <c r="AP62">
        <v>3.0907242200604048</v>
      </c>
      <c r="AQ62">
        <v>0</v>
      </c>
      <c r="AR62">
        <v>6.1688000000000018</v>
      </c>
      <c r="AS62">
        <v>3.0752999999999995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627.87080024330919</v>
      </c>
      <c r="DN62">
        <v>-10.671706079225896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85.004733647590285</v>
      </c>
      <c r="L63">
        <v>22.996712770576195</v>
      </c>
      <c r="M63">
        <v>0</v>
      </c>
      <c r="N63">
        <v>30.00016540225829</v>
      </c>
      <c r="O63">
        <v>50.381133878918106</v>
      </c>
      <c r="P63">
        <v>50.739400956840385</v>
      </c>
      <c r="Q63">
        <v>3.0327926047120419</v>
      </c>
      <c r="R63">
        <v>4.8015450386045186</v>
      </c>
      <c r="S63">
        <v>3.6643103422382675</v>
      </c>
      <c r="T63">
        <v>0</v>
      </c>
      <c r="U63">
        <v>207.17959025628025</v>
      </c>
      <c r="V63">
        <v>0</v>
      </c>
      <c r="W63">
        <v>5.0020814540558725</v>
      </c>
      <c r="X63">
        <v>37.470239987285439</v>
      </c>
      <c r="Y63">
        <v>0</v>
      </c>
      <c r="Z63">
        <v>1.6562832000000001</v>
      </c>
      <c r="AA63">
        <v>0</v>
      </c>
      <c r="AB63">
        <v>10.036104000000003</v>
      </c>
      <c r="AC63">
        <v>7.3809581492068483</v>
      </c>
      <c r="AD63">
        <v>0</v>
      </c>
      <c r="AE63">
        <v>12.557578800000002</v>
      </c>
      <c r="AF63">
        <v>0</v>
      </c>
      <c r="AG63">
        <v>0</v>
      </c>
      <c r="AH63">
        <v>35.648028000000011</v>
      </c>
      <c r="AI63">
        <v>0</v>
      </c>
      <c r="AJ63">
        <v>0</v>
      </c>
      <c r="AK63">
        <v>12.95646</v>
      </c>
      <c r="AL63">
        <v>21.247200000000007</v>
      </c>
      <c r="AM63">
        <v>0</v>
      </c>
      <c r="AN63">
        <v>0</v>
      </c>
      <c r="AO63">
        <v>3.3604200000000009</v>
      </c>
      <c r="AP63">
        <v>2.5701811935239158</v>
      </c>
      <c r="AQ63">
        <v>0</v>
      </c>
      <c r="AR63">
        <v>6.1688000000000018</v>
      </c>
      <c r="AS63">
        <v>3.0752999999999995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627.68840995028279</v>
      </c>
      <c r="DN63">
        <v>-10.758390268192304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85.004733647590285</v>
      </c>
      <c r="L64">
        <v>22.996747429105639</v>
      </c>
      <c r="M64">
        <v>0</v>
      </c>
      <c r="N64">
        <v>30.00016540225829</v>
      </c>
      <c r="O64">
        <v>50.381133878918106</v>
      </c>
      <c r="P64">
        <v>50.739400956840385</v>
      </c>
      <c r="Q64">
        <v>3.0327926047120419</v>
      </c>
      <c r="R64">
        <v>4.8015450386045186</v>
      </c>
      <c r="S64">
        <v>3.6643103422382675</v>
      </c>
      <c r="T64">
        <v>0</v>
      </c>
      <c r="U64">
        <v>207.17959025628025</v>
      </c>
      <c r="V64">
        <v>0</v>
      </c>
      <c r="W64">
        <v>8.8352739161676652</v>
      </c>
      <c r="X64">
        <v>37.470239987285439</v>
      </c>
      <c r="Y64">
        <v>0</v>
      </c>
      <c r="Z64">
        <v>1.6562832000000001</v>
      </c>
      <c r="AA64">
        <v>0</v>
      </c>
      <c r="AB64">
        <v>10.036104000000003</v>
      </c>
      <c r="AC64">
        <v>7.3809581492068483</v>
      </c>
      <c r="AD64">
        <v>0</v>
      </c>
      <c r="AE64">
        <v>12.557578800000002</v>
      </c>
      <c r="AF64">
        <v>0</v>
      </c>
      <c r="AG64">
        <v>0</v>
      </c>
      <c r="AH64">
        <v>35.648028000000011</v>
      </c>
      <c r="AI64">
        <v>0</v>
      </c>
      <c r="AJ64">
        <v>0</v>
      </c>
      <c r="AK64">
        <v>12.95646</v>
      </c>
      <c r="AL64">
        <v>21.247200000000007</v>
      </c>
      <c r="AM64">
        <v>1.32054</v>
      </c>
      <c r="AN64">
        <v>0</v>
      </c>
      <c r="AO64">
        <v>3.3604200000000009</v>
      </c>
      <c r="AP64">
        <v>2.5701811935239158</v>
      </c>
      <c r="AQ64">
        <v>0</v>
      </c>
      <c r="AR64">
        <v>6.1688000000000018</v>
      </c>
      <c r="AS64">
        <v>3.0752999999999995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632.63448016712346</v>
      </c>
      <c r="DN64">
        <v>-10.550693364391567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84.997148756125583</v>
      </c>
      <c r="L65">
        <v>22.996747429105639</v>
      </c>
      <c r="M65">
        <v>0</v>
      </c>
      <c r="N65">
        <v>30.00016540225829</v>
      </c>
      <c r="O65">
        <v>50.381133878918106</v>
      </c>
      <c r="P65">
        <v>50.926825362833654</v>
      </c>
      <c r="Q65">
        <v>3.0328980681222708</v>
      </c>
      <c r="R65">
        <v>4.8015450386045186</v>
      </c>
      <c r="S65">
        <v>3.6065219476744184</v>
      </c>
      <c r="T65">
        <v>0</v>
      </c>
      <c r="U65">
        <v>207.17959025628025</v>
      </c>
      <c r="V65">
        <v>0</v>
      </c>
      <c r="W65">
        <v>8.8352739161676652</v>
      </c>
      <c r="X65">
        <v>37.470239987285439</v>
      </c>
      <c r="Y65">
        <v>0</v>
      </c>
      <c r="Z65">
        <v>1.6562832000000001</v>
      </c>
      <c r="AA65">
        <v>0</v>
      </c>
      <c r="AB65">
        <v>10.036104000000003</v>
      </c>
      <c r="AC65">
        <v>7.3809581492068483</v>
      </c>
      <c r="AD65">
        <v>0</v>
      </c>
      <c r="AE65">
        <v>12.557578800000002</v>
      </c>
      <c r="AF65">
        <v>0</v>
      </c>
      <c r="AG65">
        <v>0</v>
      </c>
      <c r="AH65">
        <v>35.648028000000011</v>
      </c>
      <c r="AI65">
        <v>0</v>
      </c>
      <c r="AJ65">
        <v>0</v>
      </c>
      <c r="AK65">
        <v>12.95646</v>
      </c>
      <c r="AL65">
        <v>21.247200000000007</v>
      </c>
      <c r="AM65">
        <v>2.6749400000000003</v>
      </c>
      <c r="AN65">
        <v>0</v>
      </c>
      <c r="AO65">
        <v>3.3604200000000009</v>
      </c>
      <c r="AP65">
        <v>2.5701811935239158</v>
      </c>
      <c r="AQ65">
        <v>0</v>
      </c>
      <c r="AR65">
        <v>1.4020000000000001</v>
      </c>
      <c r="AS65">
        <v>2.3919000000000001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628.82097431578541</v>
      </c>
      <c r="DN65">
        <v>-10.710830929678771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84.997148756125583</v>
      </c>
      <c r="L66">
        <v>22.996747429105639</v>
      </c>
      <c r="M66">
        <v>0</v>
      </c>
      <c r="N66">
        <v>30.00016540225829</v>
      </c>
      <c r="O66">
        <v>50.381133878918106</v>
      </c>
      <c r="P66">
        <v>50.926825362833654</v>
      </c>
      <c r="Q66">
        <v>3.0328980681222708</v>
      </c>
      <c r="R66">
        <v>4.8015450386045186</v>
      </c>
      <c r="S66">
        <v>3.6065219476744184</v>
      </c>
      <c r="T66">
        <v>0</v>
      </c>
      <c r="U66">
        <v>207.17959025628025</v>
      </c>
      <c r="V66">
        <v>0</v>
      </c>
      <c r="W66">
        <v>8.8352739161676652</v>
      </c>
      <c r="X66">
        <v>37.470239987285439</v>
      </c>
      <c r="Y66">
        <v>0</v>
      </c>
      <c r="Z66">
        <v>1.6562832000000001</v>
      </c>
      <c r="AA66">
        <v>0</v>
      </c>
      <c r="AB66">
        <v>10.036104000000003</v>
      </c>
      <c r="AC66">
        <v>7.3809581492068483</v>
      </c>
      <c r="AD66">
        <v>0</v>
      </c>
      <c r="AE66">
        <v>12.557578800000002</v>
      </c>
      <c r="AF66">
        <v>0</v>
      </c>
      <c r="AG66">
        <v>0</v>
      </c>
      <c r="AH66">
        <v>35.648028000000011</v>
      </c>
      <c r="AI66">
        <v>0</v>
      </c>
      <c r="AJ66">
        <v>0</v>
      </c>
      <c r="AK66">
        <v>12.95646</v>
      </c>
      <c r="AL66">
        <v>21.247200000000007</v>
      </c>
      <c r="AM66">
        <v>3.386000000000001</v>
      </c>
      <c r="AN66">
        <v>0</v>
      </c>
      <c r="AO66">
        <v>3.3604200000000009</v>
      </c>
      <c r="AP66">
        <v>2.5701811935239158</v>
      </c>
      <c r="AQ66">
        <v>0</v>
      </c>
      <c r="AR66">
        <v>1.4020000000000001</v>
      </c>
      <c r="AS66">
        <v>2.3919000000000001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629.50337854444251</v>
      </c>
      <c r="DN66">
        <v>-10.682175158335935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84.997148756125583</v>
      </c>
      <c r="L67">
        <v>22.996747429105639</v>
      </c>
      <c r="M67">
        <v>0</v>
      </c>
      <c r="N67">
        <v>30.00016540225829</v>
      </c>
      <c r="O67">
        <v>50.381133878918106</v>
      </c>
      <c r="P67">
        <v>50.926825362833654</v>
      </c>
      <c r="Q67">
        <v>3.0326604393013099</v>
      </c>
      <c r="R67">
        <v>4.8015450386045186</v>
      </c>
      <c r="S67">
        <v>3.6264466627822292</v>
      </c>
      <c r="T67">
        <v>0</v>
      </c>
      <c r="U67">
        <v>207.17959025628025</v>
      </c>
      <c r="V67">
        <v>0</v>
      </c>
      <c r="W67">
        <v>8.8352739161676652</v>
      </c>
      <c r="X67">
        <v>37.470239987285439</v>
      </c>
      <c r="Y67">
        <v>0</v>
      </c>
      <c r="Z67">
        <v>1.6562832000000001</v>
      </c>
      <c r="AA67">
        <v>0</v>
      </c>
      <c r="AB67">
        <v>10.036104000000003</v>
      </c>
      <c r="AC67">
        <v>7.3809581492068483</v>
      </c>
      <c r="AD67">
        <v>0</v>
      </c>
      <c r="AE67">
        <v>12.557578800000002</v>
      </c>
      <c r="AF67">
        <v>0</v>
      </c>
      <c r="AG67">
        <v>0</v>
      </c>
      <c r="AH67">
        <v>35.648028000000011</v>
      </c>
      <c r="AI67">
        <v>0</v>
      </c>
      <c r="AJ67">
        <v>0</v>
      </c>
      <c r="AK67">
        <v>12.95646</v>
      </c>
      <c r="AL67">
        <v>21.247200000000007</v>
      </c>
      <c r="AM67">
        <v>3.6568800000000001</v>
      </c>
      <c r="AN67">
        <v>0</v>
      </c>
      <c r="AO67">
        <v>3.3604200000000009</v>
      </c>
      <c r="AP67">
        <v>2.5701811935239158</v>
      </c>
      <c r="AQ67">
        <v>0</v>
      </c>
      <c r="AR67">
        <v>1.4020000000000001</v>
      </c>
      <c r="AS67">
        <v>2.3919000000000001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629.78223588005415</v>
      </c>
      <c r="DN67">
        <v>-10.670465407660563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84.997148756125583</v>
      </c>
      <c r="L68">
        <v>22.996747429105639</v>
      </c>
      <c r="M68">
        <v>0</v>
      </c>
      <c r="N68">
        <v>30.00016540225829</v>
      </c>
      <c r="O68">
        <v>50.381133878918106</v>
      </c>
      <c r="P68">
        <v>50.926825362833654</v>
      </c>
      <c r="Q68">
        <v>3.0326604393013099</v>
      </c>
      <c r="R68">
        <v>4.8015450386045186</v>
      </c>
      <c r="S68">
        <v>3.6264466627822292</v>
      </c>
      <c r="T68">
        <v>0</v>
      </c>
      <c r="U68">
        <v>207.17959025628025</v>
      </c>
      <c r="V68">
        <v>3.4830694956949562</v>
      </c>
      <c r="W68">
        <v>8.8352739161676652</v>
      </c>
      <c r="X68">
        <v>37.470239987285439</v>
      </c>
      <c r="Y68">
        <v>0</v>
      </c>
      <c r="Z68">
        <v>1.6562832000000001</v>
      </c>
      <c r="AA68">
        <v>0</v>
      </c>
      <c r="AB68">
        <v>10.036104000000003</v>
      </c>
      <c r="AC68">
        <v>7.3809581492068483</v>
      </c>
      <c r="AD68">
        <v>0</v>
      </c>
      <c r="AE68">
        <v>12.557578800000002</v>
      </c>
      <c r="AF68">
        <v>0</v>
      </c>
      <c r="AG68">
        <v>0</v>
      </c>
      <c r="AH68">
        <v>35.648028000000011</v>
      </c>
      <c r="AI68">
        <v>0</v>
      </c>
      <c r="AJ68">
        <v>0</v>
      </c>
      <c r="AK68">
        <v>12.95646</v>
      </c>
      <c r="AL68">
        <v>21.247200000000007</v>
      </c>
      <c r="AM68">
        <v>3.995480000000001</v>
      </c>
      <c r="AN68">
        <v>0</v>
      </c>
      <c r="AO68">
        <v>3.3604200000000009</v>
      </c>
      <c r="AP68">
        <v>2.5701811935239158</v>
      </c>
      <c r="AQ68">
        <v>0</v>
      </c>
      <c r="AR68">
        <v>1.4020000000000001</v>
      </c>
      <c r="AS68">
        <v>2.3919000000000001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633.44989205940067</v>
      </c>
      <c r="DN68">
        <v>-10.516452091312102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84.997148756125583</v>
      </c>
      <c r="L69">
        <v>22.996747429105639</v>
      </c>
      <c r="M69">
        <v>0</v>
      </c>
      <c r="N69">
        <v>30.00016540225829</v>
      </c>
      <c r="O69">
        <v>50.381133878918106</v>
      </c>
      <c r="P69">
        <v>50.926825362833654</v>
      </c>
      <c r="Q69">
        <v>3.0434641114982584</v>
      </c>
      <c r="R69">
        <v>4.8015450386045186</v>
      </c>
      <c r="S69">
        <v>3.6643103422382675</v>
      </c>
      <c r="T69">
        <v>0</v>
      </c>
      <c r="U69">
        <v>207.17959025628025</v>
      </c>
      <c r="V69">
        <v>3.4830694956949562</v>
      </c>
      <c r="W69">
        <v>8.8352739161676652</v>
      </c>
      <c r="X69">
        <v>37.470239987285439</v>
      </c>
      <c r="Y69">
        <v>0</v>
      </c>
      <c r="Z69">
        <v>1.6562832000000001</v>
      </c>
      <c r="AA69">
        <v>0</v>
      </c>
      <c r="AB69">
        <v>10.036104000000003</v>
      </c>
      <c r="AC69">
        <v>7.3809581492068483</v>
      </c>
      <c r="AD69">
        <v>0</v>
      </c>
      <c r="AE69">
        <v>12.557578800000002</v>
      </c>
      <c r="AF69">
        <v>0</v>
      </c>
      <c r="AG69">
        <v>0</v>
      </c>
      <c r="AH69">
        <v>35.648028000000011</v>
      </c>
      <c r="AI69">
        <v>0</v>
      </c>
      <c r="AJ69">
        <v>0</v>
      </c>
      <c r="AK69">
        <v>12.95646</v>
      </c>
      <c r="AL69">
        <v>21.247200000000007</v>
      </c>
      <c r="AM69">
        <v>4.0144416000000005</v>
      </c>
      <c r="AN69">
        <v>0</v>
      </c>
      <c r="AO69">
        <v>3.3604200000000009</v>
      </c>
      <c r="AP69">
        <v>2.5701811935239158</v>
      </c>
      <c r="AQ69">
        <v>0</v>
      </c>
      <c r="AR69">
        <v>2.8040000000000003</v>
      </c>
      <c r="AS69">
        <v>2.3919000000000001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634.86029488049905</v>
      </c>
      <c r="DN69">
        <v>-10.457225960757548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84.997148756125583</v>
      </c>
      <c r="L70">
        <v>22.996747429105639</v>
      </c>
      <c r="M70">
        <v>0</v>
      </c>
      <c r="N70">
        <v>30.00016540225829</v>
      </c>
      <c r="O70">
        <v>50.381133878918106</v>
      </c>
      <c r="P70">
        <v>50.926825362833654</v>
      </c>
      <c r="Q70">
        <v>3.0434641114982584</v>
      </c>
      <c r="R70">
        <v>4.8015450386045186</v>
      </c>
      <c r="S70">
        <v>3.6643103422382675</v>
      </c>
      <c r="T70">
        <v>0</v>
      </c>
      <c r="U70">
        <v>207.17959025628025</v>
      </c>
      <c r="V70">
        <v>3.4830694956949562</v>
      </c>
      <c r="W70">
        <v>8.8352739161676652</v>
      </c>
      <c r="X70">
        <v>37.470239987285439</v>
      </c>
      <c r="Y70">
        <v>0</v>
      </c>
      <c r="Z70">
        <v>1.6562832000000001</v>
      </c>
      <c r="AA70">
        <v>0</v>
      </c>
      <c r="AB70">
        <v>10.036104000000003</v>
      </c>
      <c r="AC70">
        <v>7.3809581492068483</v>
      </c>
      <c r="AD70">
        <v>0</v>
      </c>
      <c r="AE70">
        <v>12.557578800000002</v>
      </c>
      <c r="AF70">
        <v>0</v>
      </c>
      <c r="AG70">
        <v>0</v>
      </c>
      <c r="AH70">
        <v>35.648028000000011</v>
      </c>
      <c r="AI70">
        <v>0</v>
      </c>
      <c r="AJ70">
        <v>0</v>
      </c>
      <c r="AK70">
        <v>12.95646</v>
      </c>
      <c r="AL70">
        <v>21.247200000000007</v>
      </c>
      <c r="AM70">
        <v>4.0144416000000005</v>
      </c>
      <c r="AN70">
        <v>0</v>
      </c>
      <c r="AO70">
        <v>3.3604200000000009</v>
      </c>
      <c r="AP70">
        <v>2.5701811935239158</v>
      </c>
      <c r="AQ70">
        <v>0</v>
      </c>
      <c r="AR70">
        <v>2.8040000000000003</v>
      </c>
      <c r="AS70">
        <v>2.3919000000000001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634.86029488049905</v>
      </c>
      <c r="DN70">
        <v>-10.457225960757548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84.996067216742532</v>
      </c>
      <c r="L71">
        <v>22.996961721976167</v>
      </c>
      <c r="M71">
        <v>0</v>
      </c>
      <c r="N71">
        <v>30.00016540225829</v>
      </c>
      <c r="O71">
        <v>50.381133878918106</v>
      </c>
      <c r="P71">
        <v>50.926825362833654</v>
      </c>
      <c r="Q71">
        <v>3.0434007770034843</v>
      </c>
      <c r="R71">
        <v>4.8015450386045186</v>
      </c>
      <c r="S71">
        <v>3.6473558460421209</v>
      </c>
      <c r="T71">
        <v>0</v>
      </c>
      <c r="U71">
        <v>243.2082946166297</v>
      </c>
      <c r="V71">
        <v>5.2685563333333327</v>
      </c>
      <c r="W71">
        <v>8.8352739161676652</v>
      </c>
      <c r="X71">
        <v>37.470239987285439</v>
      </c>
      <c r="Y71">
        <v>0</v>
      </c>
      <c r="Z71">
        <v>1.6562832000000001</v>
      </c>
      <c r="AA71">
        <v>3.5684103143533612</v>
      </c>
      <c r="AB71">
        <v>10.036104000000003</v>
      </c>
      <c r="AC71">
        <v>7.3809581492068483</v>
      </c>
      <c r="AD71">
        <v>0</v>
      </c>
      <c r="AE71">
        <v>12.557578800000002</v>
      </c>
      <c r="AF71">
        <v>0</v>
      </c>
      <c r="AG71">
        <v>0</v>
      </c>
      <c r="AH71">
        <v>35.648028000000011</v>
      </c>
      <c r="AI71">
        <v>0</v>
      </c>
      <c r="AJ71">
        <v>0</v>
      </c>
      <c r="AK71">
        <v>12.95646</v>
      </c>
      <c r="AL71">
        <v>21.247200000000007</v>
      </c>
      <c r="AM71">
        <v>4.0144416000000005</v>
      </c>
      <c r="AN71">
        <v>0</v>
      </c>
      <c r="AO71">
        <v>3.3604200000000009</v>
      </c>
      <c r="AP71">
        <v>2.5701811935239158</v>
      </c>
      <c r="AQ71">
        <v>0</v>
      </c>
      <c r="AR71">
        <v>2.8040000000000003</v>
      </c>
      <c r="AS71">
        <v>2.3919000000000001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638.93711288262057</v>
      </c>
      <c r="DN71">
        <v>26.830672472258726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84.996811187459343</v>
      </c>
      <c r="L72">
        <v>22.996546919488697</v>
      </c>
      <c r="M72">
        <v>0</v>
      </c>
      <c r="N72">
        <v>30.00016540225829</v>
      </c>
      <c r="O72">
        <v>50.381133878918106</v>
      </c>
      <c r="P72">
        <v>50.926825362833654</v>
      </c>
      <c r="Q72">
        <v>3.0434007770034843</v>
      </c>
      <c r="R72">
        <v>10.769376756756754</v>
      </c>
      <c r="S72">
        <v>3.6473558460421209</v>
      </c>
      <c r="T72">
        <v>0</v>
      </c>
      <c r="U72">
        <v>243.2082946166297</v>
      </c>
      <c r="V72">
        <v>5.2685563333333327</v>
      </c>
      <c r="W72">
        <v>8.8352739161676652</v>
      </c>
      <c r="X72">
        <v>37.470239987285439</v>
      </c>
      <c r="Y72">
        <v>0</v>
      </c>
      <c r="Z72">
        <v>1.6562832000000001</v>
      </c>
      <c r="AA72">
        <v>3.5684103143533612</v>
      </c>
      <c r="AB72">
        <v>10.036104000000003</v>
      </c>
      <c r="AC72">
        <v>7.3809581492068483</v>
      </c>
      <c r="AD72">
        <v>0</v>
      </c>
      <c r="AE72">
        <v>12.557578800000002</v>
      </c>
      <c r="AF72">
        <v>0</v>
      </c>
      <c r="AG72">
        <v>0</v>
      </c>
      <c r="AH72">
        <v>35.648028000000011</v>
      </c>
      <c r="AI72">
        <v>0</v>
      </c>
      <c r="AJ72">
        <v>0</v>
      </c>
      <c r="AK72">
        <v>12.95646</v>
      </c>
      <c r="AL72">
        <v>21.247200000000007</v>
      </c>
      <c r="AM72">
        <v>4.0144416000000005</v>
      </c>
      <c r="AN72">
        <v>0</v>
      </c>
      <c r="AO72">
        <v>3.3604200000000009</v>
      </c>
      <c r="AP72">
        <v>2.5701811935239158</v>
      </c>
      <c r="AQ72">
        <v>0</v>
      </c>
      <c r="AR72">
        <v>2.8040000000000003</v>
      </c>
      <c r="AS72">
        <v>2.3919000000000001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644.66475691129529</v>
      </c>
      <c r="DN72">
        <v>27.07118932996563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84.99630487726948</v>
      </c>
      <c r="L73">
        <v>22.996804686515773</v>
      </c>
      <c r="M73">
        <v>0</v>
      </c>
      <c r="N73">
        <v>30.00016540225829</v>
      </c>
      <c r="O73">
        <v>50.381133878918106</v>
      </c>
      <c r="P73">
        <v>50.926825362833654</v>
      </c>
      <c r="Q73">
        <v>3.0116313817062439</v>
      </c>
      <c r="R73">
        <v>10.769376756756754</v>
      </c>
      <c r="S73">
        <v>3.5936045364238414</v>
      </c>
      <c r="T73">
        <v>0</v>
      </c>
      <c r="U73">
        <v>242.30929540191858</v>
      </c>
      <c r="V73">
        <v>5.2685563333333327</v>
      </c>
      <c r="W73">
        <v>8.8352739161676652</v>
      </c>
      <c r="X73">
        <v>37.470239987285439</v>
      </c>
      <c r="Y73">
        <v>0</v>
      </c>
      <c r="Z73">
        <v>0.27940000000000004</v>
      </c>
      <c r="AA73">
        <v>7.1368206287067224</v>
      </c>
      <c r="AB73">
        <v>10.036104000000003</v>
      </c>
      <c r="AC73">
        <v>7.3809581492068483</v>
      </c>
      <c r="AD73">
        <v>0</v>
      </c>
      <c r="AE73">
        <v>12.557578800000002</v>
      </c>
      <c r="AF73">
        <v>0</v>
      </c>
      <c r="AG73">
        <v>0</v>
      </c>
      <c r="AH73">
        <v>35.648028000000011</v>
      </c>
      <c r="AI73">
        <v>0</v>
      </c>
      <c r="AJ73">
        <v>0</v>
      </c>
      <c r="AK73">
        <v>12.95646</v>
      </c>
      <c r="AL73">
        <v>21.247200000000007</v>
      </c>
      <c r="AM73">
        <v>4.0144416000000005</v>
      </c>
      <c r="AN73">
        <v>0</v>
      </c>
      <c r="AO73">
        <v>3.3604200000000009</v>
      </c>
      <c r="AP73">
        <v>2.5701811935239158</v>
      </c>
      <c r="AQ73">
        <v>0</v>
      </c>
      <c r="AR73">
        <v>2.8040000000000003</v>
      </c>
      <c r="AS73">
        <v>2.3919000000000001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645.82280335554299</v>
      </c>
      <c r="DN73">
        <v>27.11990153728172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84.99630487726948</v>
      </c>
      <c r="L74">
        <v>22.996970914184491</v>
      </c>
      <c r="M74">
        <v>0</v>
      </c>
      <c r="N74">
        <v>30.00016540225829</v>
      </c>
      <c r="O74">
        <v>50.381133878918106</v>
      </c>
      <c r="P74">
        <v>50.926825362833654</v>
      </c>
      <c r="Q74">
        <v>3.0116313817062439</v>
      </c>
      <c r="R74">
        <v>10.769376756756754</v>
      </c>
      <c r="S74">
        <v>3.5936045364238414</v>
      </c>
      <c r="T74">
        <v>0</v>
      </c>
      <c r="U74">
        <v>242.30929540191858</v>
      </c>
      <c r="V74">
        <v>5.2685563333333327</v>
      </c>
      <c r="W74">
        <v>8.8352739161676652</v>
      </c>
      <c r="X74">
        <v>37.470239987285439</v>
      </c>
      <c r="Y74">
        <v>0</v>
      </c>
      <c r="Z74">
        <v>0.27940000000000004</v>
      </c>
      <c r="AA74">
        <v>7.1368206287067224</v>
      </c>
      <c r="AB74">
        <v>10.036104000000003</v>
      </c>
      <c r="AC74">
        <v>7.3809581492068483</v>
      </c>
      <c r="AD74">
        <v>0</v>
      </c>
      <c r="AE74">
        <v>12.557578800000002</v>
      </c>
      <c r="AF74">
        <v>0</v>
      </c>
      <c r="AG74">
        <v>0</v>
      </c>
      <c r="AH74">
        <v>35.648028000000011</v>
      </c>
      <c r="AI74">
        <v>0</v>
      </c>
      <c r="AJ74">
        <v>0</v>
      </c>
      <c r="AK74">
        <v>12.95646</v>
      </c>
      <c r="AL74">
        <v>21.247200000000007</v>
      </c>
      <c r="AM74">
        <v>4.0144416000000005</v>
      </c>
      <c r="AN74">
        <v>0</v>
      </c>
      <c r="AO74">
        <v>3.3604200000000009</v>
      </c>
      <c r="AP74">
        <v>2.5701811935239158</v>
      </c>
      <c r="AQ74">
        <v>0</v>
      </c>
      <c r="AR74">
        <v>2.8040000000000003</v>
      </c>
      <c r="AS74">
        <v>2.3919000000000001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645.82296288423663</v>
      </c>
      <c r="DN74">
        <v>27.119908236256769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88.110572043646826</v>
      </c>
      <c r="L75">
        <v>22.996970914184491</v>
      </c>
      <c r="M75">
        <v>0</v>
      </c>
      <c r="N75">
        <v>30.00016540225829</v>
      </c>
      <c r="O75">
        <v>50.381133878918106</v>
      </c>
      <c r="P75">
        <v>50.926825362833654</v>
      </c>
      <c r="Q75">
        <v>2.9800618904593636</v>
      </c>
      <c r="R75">
        <v>10.769376756756754</v>
      </c>
      <c r="S75">
        <v>3.4974763174603174</v>
      </c>
      <c r="T75">
        <v>0</v>
      </c>
      <c r="U75">
        <v>242.30929540191858</v>
      </c>
      <c r="V75">
        <v>5.2685563333333327</v>
      </c>
      <c r="W75">
        <v>8.0238626609442054</v>
      </c>
      <c r="X75">
        <v>37.470239987285439</v>
      </c>
      <c r="Y75">
        <v>0</v>
      </c>
      <c r="Z75">
        <v>0.27940000000000004</v>
      </c>
      <c r="AA75">
        <v>7.1368206287067224</v>
      </c>
      <c r="AB75">
        <v>10.036104000000003</v>
      </c>
      <c r="AC75">
        <v>7.3809581492068483</v>
      </c>
      <c r="AD75">
        <v>0</v>
      </c>
      <c r="AE75">
        <v>12.557578800000002</v>
      </c>
      <c r="AF75">
        <v>0</v>
      </c>
      <c r="AG75">
        <v>0</v>
      </c>
      <c r="AH75">
        <v>35.648028000000011</v>
      </c>
      <c r="AI75">
        <v>0</v>
      </c>
      <c r="AJ75">
        <v>0</v>
      </c>
      <c r="AK75">
        <v>12.95646</v>
      </c>
      <c r="AL75">
        <v>21.247200000000007</v>
      </c>
      <c r="AM75">
        <v>4.0144416000000005</v>
      </c>
      <c r="AN75">
        <v>0</v>
      </c>
      <c r="AO75">
        <v>3.3604200000000009</v>
      </c>
      <c r="AP75">
        <v>2.5701811935239158</v>
      </c>
      <c r="AQ75">
        <v>0</v>
      </c>
      <c r="AR75">
        <v>2.8040000000000003</v>
      </c>
      <c r="AS75">
        <v>2.3919000000000001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647.91046239234663</v>
      </c>
      <c r="DN75">
        <v>27.207566929090312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85.004994409539094</v>
      </c>
      <c r="L76">
        <v>22.996970914184491</v>
      </c>
      <c r="M76">
        <v>0</v>
      </c>
      <c r="N76">
        <v>30.00016540225829</v>
      </c>
      <c r="O76">
        <v>50.381133878918106</v>
      </c>
      <c r="P76">
        <v>50.926825362833654</v>
      </c>
      <c r="Q76">
        <v>2.9800618904593636</v>
      </c>
      <c r="R76">
        <v>10.769376756756754</v>
      </c>
      <c r="S76">
        <v>3.4974763174603174</v>
      </c>
      <c r="T76">
        <v>0</v>
      </c>
      <c r="U76">
        <v>242.30929540191858</v>
      </c>
      <c r="V76">
        <v>5.2685563333333327</v>
      </c>
      <c r="W76">
        <v>8.0228458237041913</v>
      </c>
      <c r="X76">
        <v>37.470239987285439</v>
      </c>
      <c r="Y76">
        <v>0</v>
      </c>
      <c r="Z76">
        <v>0.27940000000000004</v>
      </c>
      <c r="AA76">
        <v>7.1368206287067224</v>
      </c>
      <c r="AB76">
        <v>10.036104000000003</v>
      </c>
      <c r="AC76">
        <v>7.3809581492068483</v>
      </c>
      <c r="AD76">
        <v>0</v>
      </c>
      <c r="AE76">
        <v>12.557578800000002</v>
      </c>
      <c r="AF76">
        <v>0</v>
      </c>
      <c r="AG76">
        <v>0</v>
      </c>
      <c r="AH76">
        <v>35.648028000000011</v>
      </c>
      <c r="AI76">
        <v>0</v>
      </c>
      <c r="AJ76">
        <v>0</v>
      </c>
      <c r="AK76">
        <v>12.95646</v>
      </c>
      <c r="AL76">
        <v>21.247200000000007</v>
      </c>
      <c r="AM76">
        <v>4.0144416000000005</v>
      </c>
      <c r="AN76">
        <v>0</v>
      </c>
      <c r="AO76">
        <v>3.3604200000000009</v>
      </c>
      <c r="AP76">
        <v>3.0907242200604048</v>
      </c>
      <c r="AQ76">
        <v>0</v>
      </c>
      <c r="AR76">
        <v>2.8040000000000003</v>
      </c>
      <c r="AS76">
        <v>2.3919000000000001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645.42859834608635</v>
      </c>
      <c r="DN76">
        <v>27.103379530539275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151.22292261809059</v>
      </c>
      <c r="L77">
        <v>65.229099087666341</v>
      </c>
      <c r="M77">
        <v>0</v>
      </c>
      <c r="N77">
        <v>30.00016540225829</v>
      </c>
      <c r="O77">
        <v>50.381133878918106</v>
      </c>
      <c r="P77">
        <v>50.926825362833654</v>
      </c>
      <c r="Q77">
        <v>2.9495467466666665</v>
      </c>
      <c r="R77">
        <v>10.769376756756754</v>
      </c>
      <c r="S77">
        <v>3.4913811921032654</v>
      </c>
      <c r="T77">
        <v>0</v>
      </c>
      <c r="U77">
        <v>242.30929540191858</v>
      </c>
      <c r="V77">
        <v>5.2685563333333327</v>
      </c>
      <c r="W77">
        <v>8.0228458237041913</v>
      </c>
      <c r="X77">
        <v>37.470239987285439</v>
      </c>
      <c r="Y77">
        <v>0</v>
      </c>
      <c r="Z77">
        <v>0.83820000000000006</v>
      </c>
      <c r="AA77">
        <v>10.705230943060082</v>
      </c>
      <c r="AB77">
        <v>10.036104000000003</v>
      </c>
      <c r="AC77">
        <v>7.3809581492068483</v>
      </c>
      <c r="AD77">
        <v>0</v>
      </c>
      <c r="AE77">
        <v>12.557578800000002</v>
      </c>
      <c r="AF77">
        <v>0</v>
      </c>
      <c r="AG77">
        <v>0</v>
      </c>
      <c r="AH77">
        <v>35.648028000000011</v>
      </c>
      <c r="AI77">
        <v>0</v>
      </c>
      <c r="AJ77">
        <v>0</v>
      </c>
      <c r="AK77">
        <v>12.95646</v>
      </c>
      <c r="AL77">
        <v>21.247200000000007</v>
      </c>
      <c r="AM77">
        <v>4.0144416000000005</v>
      </c>
      <c r="AN77">
        <v>0</v>
      </c>
      <c r="AO77">
        <v>3.3604200000000009</v>
      </c>
      <c r="AP77">
        <v>3.0907242200604048</v>
      </c>
      <c r="AQ77">
        <v>0</v>
      </c>
      <c r="AR77">
        <v>2.8040000000000003</v>
      </c>
      <c r="AS77">
        <v>2.3919000000000001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753.43378613519337</v>
      </c>
      <c r="DN77">
        <v>31.638848168669341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165.03184554666842</v>
      </c>
      <c r="L78">
        <v>65.228935745818987</v>
      </c>
      <c r="M78">
        <v>0</v>
      </c>
      <c r="N78">
        <v>30.00016540225829</v>
      </c>
      <c r="O78">
        <v>50.381133878918106</v>
      </c>
      <c r="P78">
        <v>50.926825362833654</v>
      </c>
      <c r="Q78">
        <v>4.6441581953619115</v>
      </c>
      <c r="R78">
        <v>10.769376756756754</v>
      </c>
      <c r="S78">
        <v>6.4374626582694425</v>
      </c>
      <c r="T78">
        <v>0</v>
      </c>
      <c r="U78">
        <v>242.30929540191858</v>
      </c>
      <c r="V78">
        <v>5.2685563333333327</v>
      </c>
      <c r="W78">
        <v>8.0228458237041913</v>
      </c>
      <c r="X78">
        <v>37.470239987285439</v>
      </c>
      <c r="Y78">
        <v>0</v>
      </c>
      <c r="Z78">
        <v>0.83820000000000006</v>
      </c>
      <c r="AA78">
        <v>10.705230943060082</v>
      </c>
      <c r="AB78">
        <v>10.036104000000003</v>
      </c>
      <c r="AC78">
        <v>7.3809581492068483</v>
      </c>
      <c r="AD78">
        <v>0</v>
      </c>
      <c r="AE78">
        <v>12.557578800000002</v>
      </c>
      <c r="AF78">
        <v>0</v>
      </c>
      <c r="AG78">
        <v>0</v>
      </c>
      <c r="AH78">
        <v>35.648028000000011</v>
      </c>
      <c r="AI78">
        <v>0</v>
      </c>
      <c r="AJ78">
        <v>0</v>
      </c>
      <c r="AK78">
        <v>12.95646</v>
      </c>
      <c r="AL78">
        <v>21.247200000000007</v>
      </c>
      <c r="AM78">
        <v>4.0144416000000005</v>
      </c>
      <c r="AN78">
        <v>0</v>
      </c>
      <c r="AO78">
        <v>3.3604200000000009</v>
      </c>
      <c r="AP78">
        <v>3.0907242200604048</v>
      </c>
      <c r="AQ78">
        <v>0</v>
      </c>
      <c r="AR78">
        <v>2.8040000000000003</v>
      </c>
      <c r="AS78">
        <v>2.3919000000000001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771.13972545038803</v>
      </c>
      <c r="DN78">
        <v>32.382361355066543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165.03142101298741</v>
      </c>
      <c r="L79">
        <v>65.228524895107114</v>
      </c>
      <c r="M79">
        <v>0</v>
      </c>
      <c r="N79">
        <v>30.00016540225829</v>
      </c>
      <c r="O79">
        <v>50.381133878918106</v>
      </c>
      <c r="P79">
        <v>50.926825362833654</v>
      </c>
      <c r="Q79">
        <v>5.0770448617631718</v>
      </c>
      <c r="R79">
        <v>10.769376756756754</v>
      </c>
      <c r="S79">
        <v>6.7017513033175362</v>
      </c>
      <c r="T79">
        <v>0</v>
      </c>
      <c r="U79">
        <v>242.30929540191858</v>
      </c>
      <c r="V79">
        <v>5.2685563333333327</v>
      </c>
      <c r="W79">
        <v>8.0228458237041913</v>
      </c>
      <c r="X79">
        <v>37.470239987285439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12.95646</v>
      </c>
      <c r="AL79">
        <v>21.247200000000007</v>
      </c>
      <c r="AM79">
        <v>4.0144416000000005</v>
      </c>
      <c r="AN79">
        <v>0</v>
      </c>
      <c r="AO79">
        <v>3.3604200000000009</v>
      </c>
      <c r="AP79">
        <v>3.0907242200604048</v>
      </c>
      <c r="AQ79">
        <v>0</v>
      </c>
      <c r="AR79">
        <v>3.9256000000000006</v>
      </c>
      <c r="AS79">
        <v>2.3919000000000001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776.87271948916487</v>
      </c>
      <c r="DN79">
        <v>32.623102843346125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165.03142101298741</v>
      </c>
      <c r="L80">
        <v>65.228524895107114</v>
      </c>
      <c r="M80">
        <v>0</v>
      </c>
      <c r="N80">
        <v>30.00016540225829</v>
      </c>
      <c r="O80">
        <v>50.381133878918106</v>
      </c>
      <c r="P80">
        <v>50.926825362833654</v>
      </c>
      <c r="Q80">
        <v>5.0770448617631718</v>
      </c>
      <c r="R80">
        <v>10.769376756756754</v>
      </c>
      <c r="S80">
        <v>6.7017513033175362</v>
      </c>
      <c r="T80">
        <v>0</v>
      </c>
      <c r="U80">
        <v>242.30929540191858</v>
      </c>
      <c r="V80">
        <v>5.2685563333333327</v>
      </c>
      <c r="W80">
        <v>8.0228458237041913</v>
      </c>
      <c r="X80">
        <v>37.470239987285439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12.95646</v>
      </c>
      <c r="AL80">
        <v>21.247200000000007</v>
      </c>
      <c r="AM80">
        <v>4.0144416000000005</v>
      </c>
      <c r="AN80">
        <v>0</v>
      </c>
      <c r="AO80">
        <v>3.3604200000000009</v>
      </c>
      <c r="AP80">
        <v>3.0907242200604048</v>
      </c>
      <c r="AQ80">
        <v>0</v>
      </c>
      <c r="AR80">
        <v>3.9256000000000006</v>
      </c>
      <c r="AS80">
        <v>2.3919000000000001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776.87271948916487</v>
      </c>
      <c r="DN80">
        <v>32.623102843346125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165.03142101298741</v>
      </c>
      <c r="L81">
        <v>65.228524895107114</v>
      </c>
      <c r="M81">
        <v>0</v>
      </c>
      <c r="N81">
        <v>30.00016540225829</v>
      </c>
      <c r="O81">
        <v>50.381133878918106</v>
      </c>
      <c r="P81">
        <v>50.926825362833654</v>
      </c>
      <c r="Q81">
        <v>5.0770448617631718</v>
      </c>
      <c r="R81">
        <v>10.769376756756754</v>
      </c>
      <c r="S81">
        <v>6.7017513033175362</v>
      </c>
      <c r="T81">
        <v>0</v>
      </c>
      <c r="U81">
        <v>242.30929540191858</v>
      </c>
      <c r="V81">
        <v>5.2685563333333327</v>
      </c>
      <c r="W81">
        <v>8.0228458237041913</v>
      </c>
      <c r="X81">
        <v>37.470239987285439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12.95646</v>
      </c>
      <c r="AL81">
        <v>21.247200000000007</v>
      </c>
      <c r="AM81">
        <v>4.0144416000000005</v>
      </c>
      <c r="AN81">
        <v>0</v>
      </c>
      <c r="AO81">
        <v>3.3604200000000009</v>
      </c>
      <c r="AP81">
        <v>3.0907242200604048</v>
      </c>
      <c r="AQ81">
        <v>0</v>
      </c>
      <c r="AR81">
        <v>3.9256000000000006</v>
      </c>
      <c r="AS81">
        <v>2.3919000000000001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776.87271948916487</v>
      </c>
      <c r="DN81">
        <v>32.623102843346125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165.03142101298741</v>
      </c>
      <c r="L82">
        <v>65.228524895107114</v>
      </c>
      <c r="M82">
        <v>0</v>
      </c>
      <c r="N82">
        <v>30.00016540225829</v>
      </c>
      <c r="O82">
        <v>50.381133878918106</v>
      </c>
      <c r="P82">
        <v>50.926825362833654</v>
      </c>
      <c r="Q82">
        <v>5.0770448617631718</v>
      </c>
      <c r="R82">
        <v>10.769376756756754</v>
      </c>
      <c r="S82">
        <v>6.7017513033175362</v>
      </c>
      <c r="T82">
        <v>0</v>
      </c>
      <c r="U82">
        <v>242.30929540191858</v>
      </c>
      <c r="V82">
        <v>5.2685563333333327</v>
      </c>
      <c r="W82">
        <v>8.0228458237041913</v>
      </c>
      <c r="X82">
        <v>37.470239987285439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12.95646</v>
      </c>
      <c r="AL82">
        <v>21.247200000000007</v>
      </c>
      <c r="AM82">
        <v>4.0144416000000005</v>
      </c>
      <c r="AN82">
        <v>0</v>
      </c>
      <c r="AO82">
        <v>3.3604200000000009</v>
      </c>
      <c r="AP82">
        <v>3.0907242200604048</v>
      </c>
      <c r="AQ82">
        <v>0</v>
      </c>
      <c r="AR82">
        <v>3.9256000000000006</v>
      </c>
      <c r="AS82">
        <v>2.3919000000000001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776.87271948916487</v>
      </c>
      <c r="DN82">
        <v>32.623102843346125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165.03142101298741</v>
      </c>
      <c r="L83">
        <v>65.228524895107114</v>
      </c>
      <c r="M83">
        <v>0</v>
      </c>
      <c r="N83">
        <v>30.00016540225829</v>
      </c>
      <c r="O83">
        <v>50.381133878918106</v>
      </c>
      <c r="P83">
        <v>50.926825362833654</v>
      </c>
      <c r="Q83">
        <v>5.0770448617631718</v>
      </c>
      <c r="R83">
        <v>10.769376756756754</v>
      </c>
      <c r="S83">
        <v>6.7017513033175362</v>
      </c>
      <c r="T83">
        <v>0</v>
      </c>
      <c r="U83">
        <v>242.30929540191858</v>
      </c>
      <c r="V83">
        <v>5.2685563333333327</v>
      </c>
      <c r="W83">
        <v>7.7099210435976673</v>
      </c>
      <c r="X83">
        <v>37.470239987285439</v>
      </c>
      <c r="Y83">
        <v>0</v>
      </c>
      <c r="Z83">
        <v>4.9939955999999999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12.95646</v>
      </c>
      <c r="AL83">
        <v>21.247200000000007</v>
      </c>
      <c r="AM83">
        <v>4.0144416000000005</v>
      </c>
      <c r="AN83">
        <v>0</v>
      </c>
      <c r="AO83">
        <v>3.3604200000000009</v>
      </c>
      <c r="AP83">
        <v>3.0907242200604048</v>
      </c>
      <c r="AQ83">
        <v>0</v>
      </c>
      <c r="AR83">
        <v>3.9256000000000006</v>
      </c>
      <c r="AS83">
        <v>2.3919000000000001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776.57240557769671</v>
      </c>
      <c r="DN83">
        <v>32.610491974707834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165.03142101298741</v>
      </c>
      <c r="L84">
        <v>65.228524895107114</v>
      </c>
      <c r="M84">
        <v>0</v>
      </c>
      <c r="N84">
        <v>30.00016540225829</v>
      </c>
      <c r="O84">
        <v>50.381133878918106</v>
      </c>
      <c r="P84">
        <v>50.926825362833654</v>
      </c>
      <c r="Q84">
        <v>5.0770448617631718</v>
      </c>
      <c r="R84">
        <v>10.769376756756754</v>
      </c>
      <c r="S84">
        <v>6.7017513033175362</v>
      </c>
      <c r="T84">
        <v>0</v>
      </c>
      <c r="U84">
        <v>242.30929540191858</v>
      </c>
      <c r="V84">
        <v>5.2685563333333327</v>
      </c>
      <c r="W84">
        <v>7.7099210435976673</v>
      </c>
      <c r="X84">
        <v>37.470239987285439</v>
      </c>
      <c r="Y84">
        <v>0</v>
      </c>
      <c r="Z84">
        <v>4.9939955999999999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12.95646</v>
      </c>
      <c r="AL84">
        <v>21.247200000000007</v>
      </c>
      <c r="AM84">
        <v>4.0144416000000005</v>
      </c>
      <c r="AN84">
        <v>0</v>
      </c>
      <c r="AO84">
        <v>3.3604200000000009</v>
      </c>
      <c r="AP84">
        <v>3.0907242200604048</v>
      </c>
      <c r="AQ84">
        <v>0</v>
      </c>
      <c r="AR84">
        <v>12.337600000000004</v>
      </c>
      <c r="AS84">
        <v>2.3919000000000001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784.64540197769668</v>
      </c>
      <c r="DN84">
        <v>32.949495574707839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165.03142101298741</v>
      </c>
      <c r="L85">
        <v>65.228524895107114</v>
      </c>
      <c r="M85">
        <v>0</v>
      </c>
      <c r="N85">
        <v>30.00016540225829</v>
      </c>
      <c r="O85">
        <v>50.381133878918106</v>
      </c>
      <c r="P85">
        <v>50.926825362833654</v>
      </c>
      <c r="Q85">
        <v>5.0770448617631718</v>
      </c>
      <c r="R85">
        <v>10.769376756756754</v>
      </c>
      <c r="S85">
        <v>6.7017513033175362</v>
      </c>
      <c r="T85">
        <v>0</v>
      </c>
      <c r="U85">
        <v>242.30929540191858</v>
      </c>
      <c r="V85">
        <v>5.2685563333333327</v>
      </c>
      <c r="W85">
        <v>7.7099210435976673</v>
      </c>
      <c r="X85">
        <v>37.470239987285439</v>
      </c>
      <c r="Y85">
        <v>0</v>
      </c>
      <c r="Z85">
        <v>4.9939955999999999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12.95646</v>
      </c>
      <c r="AL85">
        <v>21.247200000000007</v>
      </c>
      <c r="AM85">
        <v>4.0144416000000005</v>
      </c>
      <c r="AN85">
        <v>0</v>
      </c>
      <c r="AO85">
        <v>3.3604200000000009</v>
      </c>
      <c r="AP85">
        <v>3.0907242200604048</v>
      </c>
      <c r="AQ85">
        <v>0</v>
      </c>
      <c r="AR85">
        <v>12.337600000000004</v>
      </c>
      <c r="AS85">
        <v>2.3919000000000001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784.64540197769668</v>
      </c>
      <c r="DN85">
        <v>32.949495574707839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165.03142101298741</v>
      </c>
      <c r="L86">
        <v>65.228524895107114</v>
      </c>
      <c r="M86">
        <v>0</v>
      </c>
      <c r="N86">
        <v>30.00016540225829</v>
      </c>
      <c r="O86">
        <v>50.381133878918106</v>
      </c>
      <c r="P86">
        <v>50.926825362833654</v>
      </c>
      <c r="Q86">
        <v>5.0770448617631718</v>
      </c>
      <c r="R86">
        <v>10.769376756756754</v>
      </c>
      <c r="S86">
        <v>6.7017513033175362</v>
      </c>
      <c r="T86">
        <v>0</v>
      </c>
      <c r="U86">
        <v>242.30929540191858</v>
      </c>
      <c r="V86">
        <v>5.2685563333333327</v>
      </c>
      <c r="W86">
        <v>7.7099210435976673</v>
      </c>
      <c r="X86">
        <v>37.470239987285439</v>
      </c>
      <c r="Y86">
        <v>0</v>
      </c>
      <c r="Z86">
        <v>0.27940000000000004</v>
      </c>
      <c r="AA86">
        <v>9.6313368808457795</v>
      </c>
      <c r="AB86">
        <v>10.036104000000003</v>
      </c>
      <c r="AC86">
        <v>7.3809581492068483</v>
      </c>
      <c r="AD86">
        <v>0</v>
      </c>
      <c r="AE86">
        <v>12.557578800000002</v>
      </c>
      <c r="AF86">
        <v>0</v>
      </c>
      <c r="AG86">
        <v>0</v>
      </c>
      <c r="AH86">
        <v>35.648028000000011</v>
      </c>
      <c r="AI86">
        <v>0</v>
      </c>
      <c r="AJ86">
        <v>0</v>
      </c>
      <c r="AK86">
        <v>12.95646</v>
      </c>
      <c r="AL86">
        <v>21.247200000000007</v>
      </c>
      <c r="AM86">
        <v>4.0144416000000005</v>
      </c>
      <c r="AN86">
        <v>0</v>
      </c>
      <c r="AO86">
        <v>3.3604200000000009</v>
      </c>
      <c r="AP86">
        <v>3.0907242200604048</v>
      </c>
      <c r="AQ86">
        <v>0</v>
      </c>
      <c r="AR86">
        <v>2.8040000000000003</v>
      </c>
      <c r="AS86">
        <v>2.3919000000000001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769.94081672732557</v>
      </c>
      <c r="DN86">
        <v>32.331991162864732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165.03142101298741</v>
      </c>
      <c r="L87">
        <v>65.228524895107114</v>
      </c>
      <c r="M87">
        <v>0</v>
      </c>
      <c r="N87">
        <v>30.00016540225829</v>
      </c>
      <c r="O87">
        <v>50.381133878918106</v>
      </c>
      <c r="P87">
        <v>50.926825362833654</v>
      </c>
      <c r="Q87">
        <v>5.0770448617631718</v>
      </c>
      <c r="R87">
        <v>10.769376756756754</v>
      </c>
      <c r="S87">
        <v>6.3134735959765305</v>
      </c>
      <c r="T87">
        <v>0</v>
      </c>
      <c r="U87">
        <v>242.30929540191858</v>
      </c>
      <c r="V87">
        <v>5.2685563333333327</v>
      </c>
      <c r="W87">
        <v>7.7099210435976673</v>
      </c>
      <c r="X87">
        <v>37.470239987285439</v>
      </c>
      <c r="Y87">
        <v>0</v>
      </c>
      <c r="Z87">
        <v>0.27940000000000004</v>
      </c>
      <c r="AA87">
        <v>9.6313368808457795</v>
      </c>
      <c r="AB87">
        <v>10.036104000000003</v>
      </c>
      <c r="AC87">
        <v>7.3809581492068483</v>
      </c>
      <c r="AD87">
        <v>0</v>
      </c>
      <c r="AE87">
        <v>12.557578800000002</v>
      </c>
      <c r="AF87">
        <v>0</v>
      </c>
      <c r="AG87">
        <v>0</v>
      </c>
      <c r="AH87">
        <v>35.648028000000011</v>
      </c>
      <c r="AI87">
        <v>0</v>
      </c>
      <c r="AJ87">
        <v>0</v>
      </c>
      <c r="AK87">
        <v>12.95646</v>
      </c>
      <c r="AL87">
        <v>21.247200000000007</v>
      </c>
      <c r="AM87">
        <v>4.0144416000000005</v>
      </c>
      <c r="AN87">
        <v>0</v>
      </c>
      <c r="AO87">
        <v>3.3604200000000009</v>
      </c>
      <c r="AP87">
        <v>3.0907242200604048</v>
      </c>
      <c r="AQ87">
        <v>0</v>
      </c>
      <c r="AR87">
        <v>2.8040000000000003</v>
      </c>
      <c r="AS87">
        <v>2.3919000000000001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769.56818670556447</v>
      </c>
      <c r="DN87">
        <v>32.316343477284747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165.03142101298741</v>
      </c>
      <c r="L88">
        <v>65.228524895107114</v>
      </c>
      <c r="M88">
        <v>0</v>
      </c>
      <c r="N88">
        <v>30.00016540225829</v>
      </c>
      <c r="O88">
        <v>50.381133878918106</v>
      </c>
      <c r="P88">
        <v>50.926825362833654</v>
      </c>
      <c r="Q88">
        <v>5.0770448617631718</v>
      </c>
      <c r="R88">
        <v>10.769376756756754</v>
      </c>
      <c r="S88">
        <v>6.3134735959765305</v>
      </c>
      <c r="T88">
        <v>0</v>
      </c>
      <c r="U88">
        <v>242.30929540191858</v>
      </c>
      <c r="V88">
        <v>5.2685563333333327</v>
      </c>
      <c r="W88">
        <v>7.7099210435976673</v>
      </c>
      <c r="X88">
        <v>37.470239987285439</v>
      </c>
      <c r="Y88">
        <v>0</v>
      </c>
      <c r="Z88">
        <v>0.27940000000000004</v>
      </c>
      <c r="AA88">
        <v>9.6313368808457795</v>
      </c>
      <c r="AB88">
        <v>10.036104000000003</v>
      </c>
      <c r="AC88">
        <v>7.3809581492068483</v>
      </c>
      <c r="AD88">
        <v>0</v>
      </c>
      <c r="AE88">
        <v>12.557578800000002</v>
      </c>
      <c r="AF88">
        <v>0</v>
      </c>
      <c r="AG88">
        <v>0</v>
      </c>
      <c r="AH88">
        <v>35.648028000000011</v>
      </c>
      <c r="AI88">
        <v>0</v>
      </c>
      <c r="AJ88">
        <v>0</v>
      </c>
      <c r="AK88">
        <v>12.95646</v>
      </c>
      <c r="AL88">
        <v>21.247200000000007</v>
      </c>
      <c r="AM88">
        <v>4.0144416000000005</v>
      </c>
      <c r="AN88">
        <v>0</v>
      </c>
      <c r="AO88">
        <v>3.3604200000000009</v>
      </c>
      <c r="AP88">
        <v>3.0907242200604048</v>
      </c>
      <c r="AQ88">
        <v>0</v>
      </c>
      <c r="AR88">
        <v>2.8040000000000003</v>
      </c>
      <c r="AS88">
        <v>2.3919000000000001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769.56818670556447</v>
      </c>
      <c r="DN88">
        <v>32.316343477284747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165.03142101298741</v>
      </c>
      <c r="L89">
        <v>65.228524895107114</v>
      </c>
      <c r="M89">
        <v>0</v>
      </c>
      <c r="N89">
        <v>30.00016540225829</v>
      </c>
      <c r="O89">
        <v>50.381133878918106</v>
      </c>
      <c r="P89">
        <v>50.926825362833654</v>
      </c>
      <c r="Q89">
        <v>5.0770448617631718</v>
      </c>
      <c r="R89">
        <v>10.769376756756754</v>
      </c>
      <c r="S89">
        <v>6.3134735959765305</v>
      </c>
      <c r="T89">
        <v>0</v>
      </c>
      <c r="U89">
        <v>242.30929540191858</v>
      </c>
      <c r="V89">
        <v>5.2685563333333327</v>
      </c>
      <c r="W89">
        <v>7.7099210435976673</v>
      </c>
      <c r="X89">
        <v>37.470239987285439</v>
      </c>
      <c r="Y89">
        <v>0</v>
      </c>
      <c r="Z89">
        <v>0.27940000000000004</v>
      </c>
      <c r="AA89">
        <v>9.6313368808457795</v>
      </c>
      <c r="AB89">
        <v>10.036104000000003</v>
      </c>
      <c r="AC89">
        <v>7.3809581492068483</v>
      </c>
      <c r="AD89">
        <v>0</v>
      </c>
      <c r="AE89">
        <v>12.557578800000002</v>
      </c>
      <c r="AF89">
        <v>0</v>
      </c>
      <c r="AG89">
        <v>0</v>
      </c>
      <c r="AH89">
        <v>35.648028000000011</v>
      </c>
      <c r="AI89">
        <v>0</v>
      </c>
      <c r="AJ89">
        <v>0</v>
      </c>
      <c r="AK89">
        <v>12.95646</v>
      </c>
      <c r="AL89">
        <v>21.247200000000007</v>
      </c>
      <c r="AM89">
        <v>4.0144416000000005</v>
      </c>
      <c r="AN89">
        <v>0</v>
      </c>
      <c r="AO89">
        <v>2.8376880000000009</v>
      </c>
      <c r="AP89">
        <v>2.7653848284750997</v>
      </c>
      <c r="AQ89">
        <v>0</v>
      </c>
      <c r="AR89">
        <v>2.8040000000000003</v>
      </c>
      <c r="AS89">
        <v>2.3919000000000001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768.75431134873691</v>
      </c>
      <c r="DN89">
        <v>32.282147442526949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165.03142101298741</v>
      </c>
      <c r="L90">
        <v>65.228524895107114</v>
      </c>
      <c r="M90">
        <v>0</v>
      </c>
      <c r="N90">
        <v>30.00016540225829</v>
      </c>
      <c r="O90">
        <v>50.381133878918106</v>
      </c>
      <c r="P90">
        <v>50.926825362833654</v>
      </c>
      <c r="Q90">
        <v>5.0770448617631718</v>
      </c>
      <c r="R90">
        <v>10.769376756756754</v>
      </c>
      <c r="S90">
        <v>6.3134735959765305</v>
      </c>
      <c r="T90">
        <v>0</v>
      </c>
      <c r="U90">
        <v>242.30929540191858</v>
      </c>
      <c r="V90">
        <v>5.2685563333333327</v>
      </c>
      <c r="W90">
        <v>7.7099210435976673</v>
      </c>
      <c r="X90">
        <v>37.470239987285439</v>
      </c>
      <c r="Y90">
        <v>0</v>
      </c>
      <c r="Z90">
        <v>3.3125664000000001</v>
      </c>
      <c r="AA90">
        <v>10.705230943060082</v>
      </c>
      <c r="AB90">
        <v>10.036104000000003</v>
      </c>
      <c r="AC90">
        <v>7.3809581492068483</v>
      </c>
      <c r="AD90">
        <v>0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12.95646</v>
      </c>
      <c r="AL90">
        <v>21.247200000000007</v>
      </c>
      <c r="AM90">
        <v>4.0144416000000005</v>
      </c>
      <c r="AN90">
        <v>0</v>
      </c>
      <c r="AO90">
        <v>2.8376880000000009</v>
      </c>
      <c r="AP90">
        <v>2.7653848284750997</v>
      </c>
      <c r="AQ90">
        <v>0</v>
      </c>
      <c r="AR90">
        <v>2.8040000000000003</v>
      </c>
      <c r="AS90">
        <v>2.3919000000000001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772.69583314190527</v>
      </c>
      <c r="DN90">
        <v>32.447686111572949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165.03142101298741</v>
      </c>
      <c r="L91">
        <v>65.228524895107114</v>
      </c>
      <c r="M91">
        <v>0</v>
      </c>
      <c r="N91">
        <v>30.00016540225829</v>
      </c>
      <c r="O91">
        <v>50.381133878918106</v>
      </c>
      <c r="P91">
        <v>50.926825362833654</v>
      </c>
      <c r="Q91">
        <v>5.0770448617631718</v>
      </c>
      <c r="R91">
        <v>10.769376756756754</v>
      </c>
      <c r="S91">
        <v>6.3134735959765305</v>
      </c>
      <c r="T91">
        <v>0</v>
      </c>
      <c r="U91">
        <v>242.30929540191858</v>
      </c>
      <c r="V91">
        <v>5.2685563333333327</v>
      </c>
      <c r="W91">
        <v>7.7099210435976673</v>
      </c>
      <c r="X91">
        <v>37.470239987285439</v>
      </c>
      <c r="Y91">
        <v>0</v>
      </c>
      <c r="Z91">
        <v>3.3125664000000001</v>
      </c>
      <c r="AA91">
        <v>10.705230943060082</v>
      </c>
      <c r="AB91">
        <v>10.036104000000003</v>
      </c>
      <c r="AC91">
        <v>7.3809581492068483</v>
      </c>
      <c r="AD91">
        <v>0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12.95646</v>
      </c>
      <c r="AL91">
        <v>21.247200000000007</v>
      </c>
      <c r="AM91">
        <v>4.0144416000000005</v>
      </c>
      <c r="AN91">
        <v>0</v>
      </c>
      <c r="AO91">
        <v>2.8376880000000009</v>
      </c>
      <c r="AP91">
        <v>2.7653848284750997</v>
      </c>
      <c r="AQ91">
        <v>0</v>
      </c>
      <c r="AR91">
        <v>3.3648000000000002</v>
      </c>
      <c r="AS91">
        <v>2.3919000000000001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773.23403300349946</v>
      </c>
      <c r="DN91">
        <v>32.470286249978749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165.03142101298741</v>
      </c>
      <c r="L92">
        <v>65.228524895107114</v>
      </c>
      <c r="M92">
        <v>0</v>
      </c>
      <c r="N92">
        <v>30.00016540225829</v>
      </c>
      <c r="O92">
        <v>50.381133878918106</v>
      </c>
      <c r="P92">
        <v>50.926825362833654</v>
      </c>
      <c r="Q92">
        <v>5.0770448617631718</v>
      </c>
      <c r="R92">
        <v>10.769376756756754</v>
      </c>
      <c r="S92">
        <v>6.3134735959765305</v>
      </c>
      <c r="T92">
        <v>0</v>
      </c>
      <c r="U92">
        <v>242.30929540191858</v>
      </c>
      <c r="V92">
        <v>5.2685563333333327</v>
      </c>
      <c r="W92">
        <v>7.7099210435976673</v>
      </c>
      <c r="X92">
        <v>37.470239987285439</v>
      </c>
      <c r="Y92">
        <v>0</v>
      </c>
      <c r="Z92">
        <v>3.3125664000000001</v>
      </c>
      <c r="AA92">
        <v>10.705230943060082</v>
      </c>
      <c r="AB92">
        <v>10.036104000000003</v>
      </c>
      <c r="AC92">
        <v>7.3809581492068483</v>
      </c>
      <c r="AD92">
        <v>0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12.95646</v>
      </c>
      <c r="AL92">
        <v>21.247200000000007</v>
      </c>
      <c r="AM92">
        <v>4.0144416000000005</v>
      </c>
      <c r="AN92">
        <v>0</v>
      </c>
      <c r="AO92">
        <v>2.8376880000000009</v>
      </c>
      <c r="AP92">
        <v>2.7653848284750997</v>
      </c>
      <c r="AQ92">
        <v>0</v>
      </c>
      <c r="AR92">
        <v>3.3648000000000002</v>
      </c>
      <c r="AS92">
        <v>2.3919000000000001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773.23403300349946</v>
      </c>
      <c r="DN92">
        <v>32.470286249978749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85.393294831025656</v>
      </c>
      <c r="L93">
        <v>18.995556089688559</v>
      </c>
      <c r="M93">
        <v>0</v>
      </c>
      <c r="N93">
        <v>30.00016540225829</v>
      </c>
      <c r="O93">
        <v>50.381133878918106</v>
      </c>
      <c r="P93">
        <v>49.062315789473679</v>
      </c>
      <c r="Q93">
        <v>1.000392927308448</v>
      </c>
      <c r="R93">
        <v>10.769376756756754</v>
      </c>
      <c r="S93">
        <v>3.0116486557377047</v>
      </c>
      <c r="T93">
        <v>0</v>
      </c>
      <c r="U93">
        <v>242.30929540191858</v>
      </c>
      <c r="V93">
        <v>5.2685563333333327</v>
      </c>
      <c r="W93">
        <v>7.7099210435976673</v>
      </c>
      <c r="X93">
        <v>37.470239987285439</v>
      </c>
      <c r="Y93">
        <v>0</v>
      </c>
      <c r="Z93">
        <v>4.9939955999999999</v>
      </c>
      <c r="AA93">
        <v>10.705230943060082</v>
      </c>
      <c r="AB93">
        <v>10.036104000000003</v>
      </c>
      <c r="AC93">
        <v>7.3809581492068483</v>
      </c>
      <c r="AD93">
        <v>0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12.95646</v>
      </c>
      <c r="AL93">
        <v>21.247200000000007</v>
      </c>
      <c r="AM93">
        <v>4.0144416000000005</v>
      </c>
      <c r="AN93">
        <v>0</v>
      </c>
      <c r="AO93">
        <v>2.8376880000000009</v>
      </c>
      <c r="AP93">
        <v>2.7653848284750997</v>
      </c>
      <c r="AQ93">
        <v>0</v>
      </c>
      <c r="AR93">
        <v>3.3648000000000002</v>
      </c>
      <c r="AS93">
        <v>2.3919000000000001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645.17871661413312</v>
      </c>
      <c r="DN93">
        <v>27.092950403910994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84.996026852599229</v>
      </c>
      <c r="L94">
        <v>18.995556089688559</v>
      </c>
      <c r="M94">
        <v>0</v>
      </c>
      <c r="N94">
        <v>30.00016540225829</v>
      </c>
      <c r="O94">
        <v>50.381133878918106</v>
      </c>
      <c r="P94">
        <v>49.062315789473679</v>
      </c>
      <c r="Q94">
        <v>1.000392927308448</v>
      </c>
      <c r="R94">
        <v>10.769376756756754</v>
      </c>
      <c r="S94">
        <v>3.0005338491295936</v>
      </c>
      <c r="T94">
        <v>0</v>
      </c>
      <c r="U94">
        <v>242.30929540191858</v>
      </c>
      <c r="V94">
        <v>5.2685563333333327</v>
      </c>
      <c r="W94">
        <v>7.7099210435976673</v>
      </c>
      <c r="X94">
        <v>37.470239987285439</v>
      </c>
      <c r="Y94">
        <v>0</v>
      </c>
      <c r="Z94">
        <v>4.9939955999999999</v>
      </c>
      <c r="AA94">
        <v>10.032642584214351</v>
      </c>
      <c r="AB94">
        <v>10.036104000000003</v>
      </c>
      <c r="AC94">
        <v>7.3809581492068483</v>
      </c>
      <c r="AD94">
        <v>0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12.95646</v>
      </c>
      <c r="AL94">
        <v>21.247200000000007</v>
      </c>
      <c r="AM94">
        <v>4.0144416000000005</v>
      </c>
      <c r="AN94">
        <v>0</v>
      </c>
      <c r="AO94">
        <v>2.8376880000000009</v>
      </c>
      <c r="AP94">
        <v>2.7653848284750997</v>
      </c>
      <c r="AQ94">
        <v>0</v>
      </c>
      <c r="AR94">
        <v>3.3648000000000002</v>
      </c>
      <c r="AS94">
        <v>2.3919000000000001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644.14132372217659</v>
      </c>
      <c r="DN94">
        <v>27.049372151987448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84.996026852599229</v>
      </c>
      <c r="L95">
        <v>18.995556089688559</v>
      </c>
      <c r="M95">
        <v>0</v>
      </c>
      <c r="N95">
        <v>30.00016540225829</v>
      </c>
      <c r="O95">
        <v>50.381133878918106</v>
      </c>
      <c r="P95">
        <v>49.062315789473679</v>
      </c>
      <c r="Q95">
        <v>1.000392927308448</v>
      </c>
      <c r="R95">
        <v>10.769376756756754</v>
      </c>
      <c r="S95">
        <v>2.8456320754716984</v>
      </c>
      <c r="T95">
        <v>0</v>
      </c>
      <c r="U95">
        <v>242.30929540191858</v>
      </c>
      <c r="V95">
        <v>3.6231652680788899</v>
      </c>
      <c r="W95">
        <v>7.7072752230610861</v>
      </c>
      <c r="X95">
        <v>37.470239987285439</v>
      </c>
      <c r="Y95">
        <v>0</v>
      </c>
      <c r="Z95">
        <v>3.3131252000000004</v>
      </c>
      <c r="AA95">
        <v>7.1368206287067224</v>
      </c>
      <c r="AB95">
        <v>10.036104000000003</v>
      </c>
      <c r="AC95">
        <v>7.3809581492068483</v>
      </c>
      <c r="AD95">
        <v>0</v>
      </c>
      <c r="AE95">
        <v>12.557578800000002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12.95646</v>
      </c>
      <c r="AL95">
        <v>21.247200000000007</v>
      </c>
      <c r="AM95">
        <v>4.0144416000000005</v>
      </c>
      <c r="AN95">
        <v>0</v>
      </c>
      <c r="AO95">
        <v>2.8376880000000009</v>
      </c>
      <c r="AP95">
        <v>2.7653848284750997</v>
      </c>
      <c r="AQ95">
        <v>0</v>
      </c>
      <c r="AR95">
        <v>3.0844000000000009</v>
      </c>
      <c r="AS95">
        <v>2.3919000000000001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637.74975718965698</v>
      </c>
      <c r="DN95">
        <v>26.780907669550427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84.996026852599229</v>
      </c>
      <c r="L96">
        <v>18.995556089688559</v>
      </c>
      <c r="M96">
        <v>0</v>
      </c>
      <c r="N96">
        <v>30.00016540225829</v>
      </c>
      <c r="O96">
        <v>50.381133878918106</v>
      </c>
      <c r="P96">
        <v>49.062315789473679</v>
      </c>
      <c r="Q96">
        <v>1.000392927308448</v>
      </c>
      <c r="R96">
        <v>10.769376756756754</v>
      </c>
      <c r="S96">
        <v>2.8456320754716984</v>
      </c>
      <c r="T96">
        <v>0</v>
      </c>
      <c r="U96">
        <v>242.30929540191858</v>
      </c>
      <c r="V96">
        <v>3.6231652680788899</v>
      </c>
      <c r="W96">
        <v>7.7072752230610861</v>
      </c>
      <c r="X96">
        <v>37.470239987285439</v>
      </c>
      <c r="Y96">
        <v>0</v>
      </c>
      <c r="Z96">
        <v>3.3131252000000004</v>
      </c>
      <c r="AA96">
        <v>7.1368206287067224</v>
      </c>
      <c r="AB96">
        <v>10.036104000000003</v>
      </c>
      <c r="AC96">
        <v>7.3809581492068483</v>
      </c>
      <c r="AD96">
        <v>0</v>
      </c>
      <c r="AE96">
        <v>12.557578800000002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12.95646</v>
      </c>
      <c r="AL96">
        <v>21.247200000000007</v>
      </c>
      <c r="AM96">
        <v>4.0144416000000005</v>
      </c>
      <c r="AN96">
        <v>0</v>
      </c>
      <c r="AO96">
        <v>2.8376880000000009</v>
      </c>
      <c r="AP96">
        <v>2.7653848284750997</v>
      </c>
      <c r="AQ96">
        <v>0</v>
      </c>
      <c r="AR96">
        <v>3.0844000000000009</v>
      </c>
      <c r="AS96">
        <v>2.3919000000000001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637.74975718965698</v>
      </c>
      <c r="DN96">
        <v>26.780907669550427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84.996026852599229</v>
      </c>
      <c r="L97">
        <v>18.995556089688559</v>
      </c>
      <c r="M97">
        <v>0</v>
      </c>
      <c r="N97">
        <v>30.00016540225829</v>
      </c>
      <c r="O97">
        <v>50.381133878918106</v>
      </c>
      <c r="P97">
        <v>49.098831701926102</v>
      </c>
      <c r="Q97">
        <v>1.000392927308448</v>
      </c>
      <c r="R97">
        <v>10.769376756756754</v>
      </c>
      <c r="S97">
        <v>2.8456320754716984</v>
      </c>
      <c r="T97">
        <v>0</v>
      </c>
      <c r="U97">
        <v>242.30929540191858</v>
      </c>
      <c r="V97">
        <v>3.6231652680788899</v>
      </c>
      <c r="W97">
        <v>7.7125686813186816</v>
      </c>
      <c r="X97">
        <v>37.470239987285439</v>
      </c>
      <c r="Y97">
        <v>0</v>
      </c>
      <c r="Z97">
        <v>3.3131252000000004</v>
      </c>
      <c r="AA97">
        <v>7.1368206287067224</v>
      </c>
      <c r="AB97">
        <v>10.036104000000003</v>
      </c>
      <c r="AC97">
        <v>7.3809581492068483</v>
      </c>
      <c r="AD97">
        <v>0</v>
      </c>
      <c r="AE97">
        <v>12.557578800000002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12.95646</v>
      </c>
      <c r="AL97">
        <v>21.247200000000007</v>
      </c>
      <c r="AM97">
        <v>4.0144416000000005</v>
      </c>
      <c r="AN97">
        <v>0</v>
      </c>
      <c r="AO97">
        <v>2.8376880000000009</v>
      </c>
      <c r="AP97">
        <v>2.7653848284750997</v>
      </c>
      <c r="AQ97">
        <v>0</v>
      </c>
      <c r="AR97">
        <v>3.0844000000000009</v>
      </c>
      <c r="AS97">
        <v>2.3919000000000001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637.78988164272721</v>
      </c>
      <c r="DN97">
        <v>26.782592587190035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84.996026852599229</v>
      </c>
      <c r="L98">
        <v>18.995556089688559</v>
      </c>
      <c r="M98">
        <v>0</v>
      </c>
      <c r="N98">
        <v>30.00016540225829</v>
      </c>
      <c r="O98">
        <v>50.381133878918106</v>
      </c>
      <c r="P98">
        <v>49.098831701926102</v>
      </c>
      <c r="Q98">
        <v>1.000392927308448</v>
      </c>
      <c r="R98">
        <v>10.769376756756754</v>
      </c>
      <c r="S98">
        <v>2.8456320754716984</v>
      </c>
      <c r="T98">
        <v>0</v>
      </c>
      <c r="U98">
        <v>242.30929540191858</v>
      </c>
      <c r="V98">
        <v>3.6231652680788899</v>
      </c>
      <c r="W98">
        <v>7.7125686813186816</v>
      </c>
      <c r="X98">
        <v>37.470239987285439</v>
      </c>
      <c r="Y98">
        <v>0</v>
      </c>
      <c r="Z98">
        <v>3.3131252000000004</v>
      </c>
      <c r="AA98">
        <v>6.96265395344476</v>
      </c>
      <c r="AB98">
        <v>10.036104000000003</v>
      </c>
      <c r="AC98">
        <v>7.3809581492068483</v>
      </c>
      <c r="AD98">
        <v>0</v>
      </c>
      <c r="AE98">
        <v>12.557578800000002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12.95646</v>
      </c>
      <c r="AL98">
        <v>21.247200000000007</v>
      </c>
      <c r="AM98">
        <v>4.0144416000000005</v>
      </c>
      <c r="AN98">
        <v>0</v>
      </c>
      <c r="AO98">
        <v>2.8376880000000009</v>
      </c>
      <c r="AP98">
        <v>2.7653848284750997</v>
      </c>
      <c r="AQ98">
        <v>0</v>
      </c>
      <c r="AR98">
        <v>3.6452000000000004</v>
      </c>
      <c r="AS98">
        <v>2.9044499999999998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638.65283160053366</v>
      </c>
      <c r="DN98">
        <v>26.818825954121891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2.5052980889250871</v>
      </c>
      <c r="L99">
        <f t="shared" si="2"/>
        <v>0.740051541612196</v>
      </c>
      <c r="M99">
        <f t="shared" si="2"/>
        <v>0</v>
      </c>
      <c r="N99">
        <f t="shared" si="2"/>
        <v>0.72000396965419733</v>
      </c>
      <c r="O99">
        <f t="shared" si="2"/>
        <v>1.2091472130940364</v>
      </c>
      <c r="P99">
        <f t="shared" si="2"/>
        <v>1.2180524831004653</v>
      </c>
      <c r="Q99">
        <f t="shared" si="2"/>
        <v>7.4166689143916234E-2</v>
      </c>
      <c r="R99">
        <f t="shared" si="2"/>
        <v>0.18171875717009919</v>
      </c>
      <c r="S99">
        <f t="shared" si="2"/>
        <v>9.4506720322283744E-2</v>
      </c>
      <c r="T99">
        <f t="shared" si="2"/>
        <v>0</v>
      </c>
      <c r="U99">
        <f t="shared" si="2"/>
        <v>5.0251757592598212</v>
      </c>
      <c r="V99">
        <f t="shared" si="2"/>
        <v>5.1143784851788991E-2</v>
      </c>
      <c r="W99">
        <f t="shared" si="2"/>
        <v>0.16929114037909532</v>
      </c>
      <c r="X99">
        <f t="shared" si="2"/>
        <v>0.7916877367797811</v>
      </c>
      <c r="Y99">
        <f t="shared" si="2"/>
        <v>0</v>
      </c>
      <c r="Z99">
        <f t="shared" si="2"/>
        <v>3.3746630499999999E-2</v>
      </c>
      <c r="AA99">
        <f t="shared" si="2"/>
        <v>0.11637644679551801</v>
      </c>
      <c r="AB99">
        <f t="shared" si="2"/>
        <v>0.23227282800000026</v>
      </c>
      <c r="AC99">
        <f t="shared" si="2"/>
        <v>0.15310653362619772</v>
      </c>
      <c r="AD99">
        <f t="shared" si="2"/>
        <v>0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0.78425661600000063</v>
      </c>
      <c r="AI99">
        <f t="shared" si="2"/>
        <v>0</v>
      </c>
      <c r="AJ99">
        <f t="shared" si="2"/>
        <v>0</v>
      </c>
      <c r="AK99">
        <f t="shared" si="2"/>
        <v>0.31095504000000035</v>
      </c>
      <c r="AL99">
        <f t="shared" si="2"/>
        <v>0.50565385000000029</v>
      </c>
      <c r="AM99">
        <f t="shared" si="2"/>
        <v>3.3866771999999989E-2</v>
      </c>
      <c r="AN99">
        <f t="shared" si="2"/>
        <v>0</v>
      </c>
      <c r="AO99">
        <f t="shared" si="2"/>
        <v>8.1994248000000006E-2</v>
      </c>
      <c r="AP99">
        <f t="shared" si="2"/>
        <v>7.2550684323523087E-2</v>
      </c>
      <c r="AQ99">
        <f t="shared" si="2"/>
        <v>0</v>
      </c>
      <c r="AR99">
        <f t="shared" si="2"/>
        <v>9.8981199999999894E-2</v>
      </c>
      <c r="AS99">
        <f t="shared" si="2"/>
        <v>7.7950312500000035E-2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15.126607224040333</v>
      </c>
      <c r="DN99">
        <f t="shared" si="3"/>
        <v>0.45672971319766653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9.4091317818181821</v>
      </c>
      <c r="L3">
        <v>529.48747092667384</v>
      </c>
      <c r="M3">
        <v>28.228338430173292</v>
      </c>
      <c r="N3">
        <v>36.241950423429778</v>
      </c>
      <c r="O3">
        <v>0</v>
      </c>
      <c r="P3">
        <v>31.290836653386453</v>
      </c>
      <c r="Q3">
        <v>3.0019098335854761</v>
      </c>
      <c r="R3">
        <v>12.999810862619809</v>
      </c>
      <c r="S3">
        <v>4.0015426008968609</v>
      </c>
      <c r="T3">
        <v>0</v>
      </c>
      <c r="U3">
        <v>42.106532796841776</v>
      </c>
      <c r="V3">
        <v>4.371804236669103</v>
      </c>
      <c r="W3">
        <v>9.5027882867721303</v>
      </c>
      <c r="X3">
        <v>45.253963366179278</v>
      </c>
      <c r="Y3">
        <v>0</v>
      </c>
      <c r="Z3">
        <v>0</v>
      </c>
      <c r="AA3">
        <v>8.6030349984762875</v>
      </c>
      <c r="AB3">
        <v>12.12276</v>
      </c>
      <c r="AC3">
        <v>8.9169460386367216</v>
      </c>
      <c r="AD3">
        <v>0</v>
      </c>
      <c r="AE3">
        <v>15.166195200000002</v>
      </c>
      <c r="AF3">
        <v>2.7225000000000001</v>
      </c>
      <c r="AG3">
        <v>12.156275039999997</v>
      </c>
      <c r="AH3">
        <v>35.881690000000006</v>
      </c>
      <c r="AI3">
        <v>0</v>
      </c>
      <c r="AJ3">
        <v>0</v>
      </c>
      <c r="AK3">
        <v>15.649860000000004</v>
      </c>
      <c r="AL3">
        <v>0</v>
      </c>
      <c r="AM3">
        <v>0</v>
      </c>
      <c r="AN3">
        <v>1.07128</v>
      </c>
      <c r="AO3">
        <v>4.5099600000000004</v>
      </c>
      <c r="AP3">
        <v>4.0874763241648129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878.61380295117044</v>
      </c>
      <c r="DN3">
        <v>36.895454849153104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9.4091317818181821</v>
      </c>
      <c r="L4">
        <v>482.00898082436908</v>
      </c>
      <c r="M4">
        <v>28.228338430173292</v>
      </c>
      <c r="N4">
        <v>36.241950423429778</v>
      </c>
      <c r="O4">
        <v>0</v>
      </c>
      <c r="P4">
        <v>31.290836653386453</v>
      </c>
      <c r="Q4">
        <v>3.0019098335854761</v>
      </c>
      <c r="R4">
        <v>12.999810862619809</v>
      </c>
      <c r="S4">
        <v>4.0015426008968609</v>
      </c>
      <c r="T4">
        <v>0</v>
      </c>
      <c r="U4">
        <v>42.106532796841776</v>
      </c>
      <c r="V4">
        <v>4.371804236669103</v>
      </c>
      <c r="W4">
        <v>9.5027882867721303</v>
      </c>
      <c r="X4">
        <v>45.253963366179278</v>
      </c>
      <c r="Y4">
        <v>0</v>
      </c>
      <c r="Z4">
        <v>0</v>
      </c>
      <c r="AA4">
        <v>8.6030349984762875</v>
      </c>
      <c r="AB4">
        <v>12.12276</v>
      </c>
      <c r="AC4">
        <v>8.9169460386367216</v>
      </c>
      <c r="AD4">
        <v>0</v>
      </c>
      <c r="AE4">
        <v>15.166195200000002</v>
      </c>
      <c r="AF4">
        <v>2.7225000000000001</v>
      </c>
      <c r="AG4">
        <v>12.156275039999997</v>
      </c>
      <c r="AH4">
        <v>35.881690000000006</v>
      </c>
      <c r="AI4">
        <v>0</v>
      </c>
      <c r="AJ4">
        <v>0</v>
      </c>
      <c r="AK4">
        <v>15.649860000000004</v>
      </c>
      <c r="AL4">
        <v>0</v>
      </c>
      <c r="AM4">
        <v>0</v>
      </c>
      <c r="AN4">
        <v>1.07128</v>
      </c>
      <c r="AO4">
        <v>4.5099600000000004</v>
      </c>
      <c r="AP4">
        <v>4.0874763241648129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833.04869541841708</v>
      </c>
      <c r="DN4">
        <v>34.982072279601816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9.4091232921759627</v>
      </c>
      <c r="L5">
        <v>578.50451612903225</v>
      </c>
      <c r="M5">
        <v>28.228338430173292</v>
      </c>
      <c r="N5">
        <v>36.241950423429778</v>
      </c>
      <c r="O5">
        <v>0</v>
      </c>
      <c r="P5">
        <v>31.290836653386453</v>
      </c>
      <c r="Q5">
        <v>3.0019098335854761</v>
      </c>
      <c r="R5">
        <v>12.999810862619809</v>
      </c>
      <c r="S5">
        <v>4.0015426008968609</v>
      </c>
      <c r="T5">
        <v>0</v>
      </c>
      <c r="U5">
        <v>42.106532796841776</v>
      </c>
      <c r="V5">
        <v>4.371804236669103</v>
      </c>
      <c r="W5">
        <v>9.5027882867721303</v>
      </c>
      <c r="X5">
        <v>45.253963366179278</v>
      </c>
      <c r="Y5">
        <v>0</v>
      </c>
      <c r="Z5">
        <v>0</v>
      </c>
      <c r="AA5">
        <v>8.6030349984762875</v>
      </c>
      <c r="AB5">
        <v>12.12276</v>
      </c>
      <c r="AC5">
        <v>8.9169460386367216</v>
      </c>
      <c r="AD5">
        <v>0</v>
      </c>
      <c r="AE5">
        <v>15.166195200000002</v>
      </c>
      <c r="AF5">
        <v>2.7225000000000001</v>
      </c>
      <c r="AG5">
        <v>12.156275039999997</v>
      </c>
      <c r="AH5">
        <v>35.881690000000006</v>
      </c>
      <c r="AI5">
        <v>0</v>
      </c>
      <c r="AJ5">
        <v>0</v>
      </c>
      <c r="AK5">
        <v>15.649860000000004</v>
      </c>
      <c r="AL5">
        <v>0</v>
      </c>
      <c r="AM5">
        <v>0</v>
      </c>
      <c r="AN5">
        <v>1.07128</v>
      </c>
      <c r="AO5">
        <v>4.5099600000000004</v>
      </c>
      <c r="AP5">
        <v>4.0874763241648129</v>
      </c>
      <c r="AQ5">
        <v>13.917599999999997</v>
      </c>
      <c r="AR5">
        <v>2.7096000000000009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913.95363887169037</v>
      </c>
      <c r="DN5">
        <v>38.379455641349523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9.4092292697769668</v>
      </c>
      <c r="L6">
        <v>482.00510961419661</v>
      </c>
      <c r="M6">
        <v>28.228338430173292</v>
      </c>
      <c r="N6">
        <v>36.241950423429778</v>
      </c>
      <c r="O6">
        <v>0</v>
      </c>
      <c r="P6">
        <v>31.290836653386453</v>
      </c>
      <c r="Q6">
        <v>3.0019098335854761</v>
      </c>
      <c r="R6">
        <v>12.999810862619809</v>
      </c>
      <c r="S6">
        <v>4.0015426008968609</v>
      </c>
      <c r="T6">
        <v>0</v>
      </c>
      <c r="U6">
        <v>42.106532796841776</v>
      </c>
      <c r="V6">
        <v>4.371804236669103</v>
      </c>
      <c r="W6">
        <v>9.5027882867721303</v>
      </c>
      <c r="X6">
        <v>45.253963366179278</v>
      </c>
      <c r="Y6">
        <v>0</v>
      </c>
      <c r="Z6">
        <v>0</v>
      </c>
      <c r="AA6">
        <v>8.6030349984762875</v>
      </c>
      <c r="AB6">
        <v>12.12276</v>
      </c>
      <c r="AC6">
        <v>8.9169460386367216</v>
      </c>
      <c r="AD6">
        <v>0</v>
      </c>
      <c r="AE6">
        <v>15.166195200000002</v>
      </c>
      <c r="AF6">
        <v>2.7225000000000001</v>
      </c>
      <c r="AG6">
        <v>12.156275039999997</v>
      </c>
      <c r="AH6">
        <v>35.881690000000006</v>
      </c>
      <c r="AI6">
        <v>0</v>
      </c>
      <c r="AJ6">
        <v>0</v>
      </c>
      <c r="AK6">
        <v>15.649860000000004</v>
      </c>
      <c r="AL6">
        <v>0</v>
      </c>
      <c r="AM6">
        <v>0</v>
      </c>
      <c r="AN6">
        <v>1.07128</v>
      </c>
      <c r="AO6">
        <v>4.5099600000000004</v>
      </c>
      <c r="AP6">
        <v>4.0874763241648129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816.8910195022346</v>
      </c>
      <c r="DN6">
        <v>34.303574473570698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9.4092292697769668</v>
      </c>
      <c r="L7">
        <v>402.23082049530797</v>
      </c>
      <c r="M7">
        <v>28.228338430173292</v>
      </c>
      <c r="N7">
        <v>36.241950423429778</v>
      </c>
      <c r="O7">
        <v>0</v>
      </c>
      <c r="P7">
        <v>31.290836653386453</v>
      </c>
      <c r="Q7">
        <v>3.0019098335854761</v>
      </c>
      <c r="R7">
        <v>12.999810862619809</v>
      </c>
      <c r="S7">
        <v>4.0015426008968609</v>
      </c>
      <c r="T7">
        <v>0</v>
      </c>
      <c r="U7">
        <v>42.106532796841776</v>
      </c>
      <c r="V7">
        <v>4.371804236669103</v>
      </c>
      <c r="W7">
        <v>9.5027882867721303</v>
      </c>
      <c r="X7">
        <v>45.253963366179278</v>
      </c>
      <c r="Y7">
        <v>0</v>
      </c>
      <c r="Z7">
        <v>0</v>
      </c>
      <c r="AA7">
        <v>8.6030349984762875</v>
      </c>
      <c r="AB7">
        <v>12.12276</v>
      </c>
      <c r="AC7">
        <v>8.9169460386367216</v>
      </c>
      <c r="AD7">
        <v>0</v>
      </c>
      <c r="AE7">
        <v>15.166195200000002</v>
      </c>
      <c r="AF7">
        <v>2.7225000000000001</v>
      </c>
      <c r="AG7">
        <v>12.156275039999997</v>
      </c>
      <c r="AH7">
        <v>35.881690000000006</v>
      </c>
      <c r="AI7">
        <v>0</v>
      </c>
      <c r="AJ7">
        <v>0</v>
      </c>
      <c r="AK7">
        <v>15.649860000000004</v>
      </c>
      <c r="AL7">
        <v>0</v>
      </c>
      <c r="AM7">
        <v>0</v>
      </c>
      <c r="AN7">
        <v>1.07128</v>
      </c>
      <c r="AO7">
        <v>4.5099600000000004</v>
      </c>
      <c r="AP7">
        <v>4.0874763241648129</v>
      </c>
      <c r="AQ7">
        <v>9.2783999999999995</v>
      </c>
      <c r="AR7">
        <v>2.7096000000000009</v>
      </c>
      <c r="AS7">
        <v>3.3016000000000005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733.99454370780109</v>
      </c>
      <c r="DN7">
        <v>30.822561149115518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9.4092292697769668</v>
      </c>
      <c r="L8">
        <v>318.00361791730472</v>
      </c>
      <c r="M8">
        <v>28.228338430173292</v>
      </c>
      <c r="N8">
        <v>36.241950423429778</v>
      </c>
      <c r="O8">
        <v>0</v>
      </c>
      <c r="P8">
        <v>31.290836653386453</v>
      </c>
      <c r="Q8">
        <v>3.0019098335854761</v>
      </c>
      <c r="R8">
        <v>12.999810862619809</v>
      </c>
      <c r="S8">
        <v>4.0015426008968609</v>
      </c>
      <c r="T8">
        <v>0</v>
      </c>
      <c r="U8">
        <v>42.106532796841776</v>
      </c>
      <c r="V8">
        <v>4.371804236669103</v>
      </c>
      <c r="W8">
        <v>9.5027882867721303</v>
      </c>
      <c r="X8">
        <v>45.253963366179278</v>
      </c>
      <c r="Y8">
        <v>0</v>
      </c>
      <c r="Z8">
        <v>0</v>
      </c>
      <c r="AA8">
        <v>8.6030349984762875</v>
      </c>
      <c r="AB8">
        <v>12.12276</v>
      </c>
      <c r="AC8">
        <v>8.9169460386367216</v>
      </c>
      <c r="AD8">
        <v>0</v>
      </c>
      <c r="AE8">
        <v>15.166195200000002</v>
      </c>
      <c r="AF8">
        <v>2.7225000000000001</v>
      </c>
      <c r="AG8">
        <v>12.156275039999997</v>
      </c>
      <c r="AH8">
        <v>35.881690000000006</v>
      </c>
      <c r="AI8">
        <v>0</v>
      </c>
      <c r="AJ8">
        <v>0</v>
      </c>
      <c r="AK8">
        <v>15.649860000000004</v>
      </c>
      <c r="AL8">
        <v>0</v>
      </c>
      <c r="AM8">
        <v>0</v>
      </c>
      <c r="AN8">
        <v>1.07128</v>
      </c>
      <c r="AO8">
        <v>4.5099600000000004</v>
      </c>
      <c r="AP8">
        <v>4.0874763241648129</v>
      </c>
      <c r="AQ8">
        <v>5.1224499999999997</v>
      </c>
      <c r="AR8">
        <v>2.7096000000000009</v>
      </c>
      <c r="AS8">
        <v>3.0952500000000001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648.97519747133674</v>
      </c>
      <c r="DN8">
        <v>27.252404807576667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5.0015747858353565</v>
      </c>
      <c r="L9">
        <v>323.08410547733087</v>
      </c>
      <c r="M9">
        <v>28.228338430173292</v>
      </c>
      <c r="N9">
        <v>36.241950423429778</v>
      </c>
      <c r="O9">
        <v>0</v>
      </c>
      <c r="P9">
        <v>31.523199797160245</v>
      </c>
      <c r="Q9">
        <v>3.0019098335854761</v>
      </c>
      <c r="R9">
        <v>6.999881362725449</v>
      </c>
      <c r="S9">
        <v>4.0015426008968609</v>
      </c>
      <c r="T9">
        <v>0</v>
      </c>
      <c r="U9">
        <v>42.106532796841776</v>
      </c>
      <c r="V9">
        <v>4.371804236669103</v>
      </c>
      <c r="W9">
        <v>9.4923685627734784</v>
      </c>
      <c r="X9">
        <v>45.253963366179278</v>
      </c>
      <c r="Y9">
        <v>0</v>
      </c>
      <c r="Z9">
        <v>0</v>
      </c>
      <c r="AA9">
        <v>8.6030349984762875</v>
      </c>
      <c r="AB9">
        <v>12.12276</v>
      </c>
      <c r="AC9">
        <v>8.9169460386367216</v>
      </c>
      <c r="AD9">
        <v>0</v>
      </c>
      <c r="AE9">
        <v>15.166195200000002</v>
      </c>
      <c r="AF9">
        <v>2.7225000000000001</v>
      </c>
      <c r="AG9">
        <v>12.156275039999997</v>
      </c>
      <c r="AH9">
        <v>35.881690000000006</v>
      </c>
      <c r="AI9">
        <v>0</v>
      </c>
      <c r="AJ9">
        <v>0</v>
      </c>
      <c r="AK9">
        <v>15.649860000000004</v>
      </c>
      <c r="AL9">
        <v>0</v>
      </c>
      <c r="AM9">
        <v>0</v>
      </c>
      <c r="AN9">
        <v>1.07128</v>
      </c>
      <c r="AO9">
        <v>4.5099600000000004</v>
      </c>
      <c r="AP9">
        <v>4.0874763241648129</v>
      </c>
      <c r="AQ9">
        <v>5.1224499999999997</v>
      </c>
      <c r="AR9">
        <v>2.7096000000000009</v>
      </c>
      <c r="AS9">
        <v>3.0952500000000001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644.07578295368853</v>
      </c>
      <c r="DN9">
        <v>27.04666632119023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5.0015747858353565</v>
      </c>
      <c r="L10">
        <v>323.08410547733087</v>
      </c>
      <c r="M10">
        <v>28.228338430173292</v>
      </c>
      <c r="N10">
        <v>36.241950423429778</v>
      </c>
      <c r="O10">
        <v>0</v>
      </c>
      <c r="P10">
        <v>31.523199797160245</v>
      </c>
      <c r="Q10">
        <v>3.0019098335854761</v>
      </c>
      <c r="R10">
        <v>6.999881362725449</v>
      </c>
      <c r="S10">
        <v>4.0015426008968609</v>
      </c>
      <c r="T10">
        <v>0</v>
      </c>
      <c r="U10">
        <v>42.106532796841776</v>
      </c>
      <c r="V10">
        <v>4.371804236669103</v>
      </c>
      <c r="W10">
        <v>9.4923685627734784</v>
      </c>
      <c r="X10">
        <v>45.253963366179278</v>
      </c>
      <c r="Y10">
        <v>0</v>
      </c>
      <c r="Z10">
        <v>0</v>
      </c>
      <c r="AA10">
        <v>8.6030349984762875</v>
      </c>
      <c r="AB10">
        <v>12.12276</v>
      </c>
      <c r="AC10">
        <v>8.9169460386367216</v>
      </c>
      <c r="AD10">
        <v>0</v>
      </c>
      <c r="AE10">
        <v>15.166195200000002</v>
      </c>
      <c r="AF10">
        <v>2.7225000000000001</v>
      </c>
      <c r="AG10">
        <v>12.156275039999997</v>
      </c>
      <c r="AH10">
        <v>35.881690000000006</v>
      </c>
      <c r="AI10">
        <v>0</v>
      </c>
      <c r="AJ10">
        <v>0</v>
      </c>
      <c r="AK10">
        <v>15.649860000000004</v>
      </c>
      <c r="AL10">
        <v>0</v>
      </c>
      <c r="AM10">
        <v>0</v>
      </c>
      <c r="AN10">
        <v>1.07128</v>
      </c>
      <c r="AO10">
        <v>4.5099600000000004</v>
      </c>
      <c r="AP10">
        <v>4.0874763241648129</v>
      </c>
      <c r="AQ10">
        <v>5.1224499999999997</v>
      </c>
      <c r="AR10">
        <v>2.7096000000000009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644.07578295368853</v>
      </c>
      <c r="DN10">
        <v>27.04666632119023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5.0327782399373886</v>
      </c>
      <c r="L11">
        <v>324.6627192283093</v>
      </c>
      <c r="M11">
        <v>28.228338430173292</v>
      </c>
      <c r="N11">
        <v>36.241950423429778</v>
      </c>
      <c r="O11">
        <v>0</v>
      </c>
      <c r="P11">
        <v>31.523199797160245</v>
      </c>
      <c r="Q11">
        <v>3.0019098335854761</v>
      </c>
      <c r="R11">
        <v>6.999881362725449</v>
      </c>
      <c r="S11">
        <v>4.0015426008968609</v>
      </c>
      <c r="T11">
        <v>0</v>
      </c>
      <c r="U11">
        <v>42.106532796841776</v>
      </c>
      <c r="V11">
        <v>4.371804236669103</v>
      </c>
      <c r="W11">
        <v>9.4923685627734784</v>
      </c>
      <c r="X11">
        <v>45.253963366179278</v>
      </c>
      <c r="Y11">
        <v>0</v>
      </c>
      <c r="Z11">
        <v>0</v>
      </c>
      <c r="AA11">
        <v>8.6030349984762875</v>
      </c>
      <c r="AB11">
        <v>12.12276</v>
      </c>
      <c r="AC11">
        <v>8.9169460386367216</v>
      </c>
      <c r="AD11">
        <v>0</v>
      </c>
      <c r="AE11">
        <v>15.166195200000002</v>
      </c>
      <c r="AF11">
        <v>2.7225000000000001</v>
      </c>
      <c r="AG11">
        <v>12.156275039999997</v>
      </c>
      <c r="AH11">
        <v>35.881690000000006</v>
      </c>
      <c r="AI11">
        <v>0</v>
      </c>
      <c r="AJ11">
        <v>0</v>
      </c>
      <c r="AK11">
        <v>15.649860000000004</v>
      </c>
      <c r="AL11">
        <v>0</v>
      </c>
      <c r="AM11">
        <v>0</v>
      </c>
      <c r="AN11">
        <v>1.07128</v>
      </c>
      <c r="AO11">
        <v>4.5099600000000004</v>
      </c>
      <c r="AP11">
        <v>4.0874763241648129</v>
      </c>
      <c r="AQ11">
        <v>0</v>
      </c>
      <c r="AR11">
        <v>2.7096000000000009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640.70470823849553</v>
      </c>
      <c r="DN11">
        <v>26.905108241463616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5.0015948517454936</v>
      </c>
      <c r="L12">
        <v>324.6627192283093</v>
      </c>
      <c r="M12">
        <v>28.228338430173292</v>
      </c>
      <c r="N12">
        <v>36.241950423429778</v>
      </c>
      <c r="O12">
        <v>0</v>
      </c>
      <c r="P12">
        <v>31.523199797160245</v>
      </c>
      <c r="Q12">
        <v>3.0019098335854761</v>
      </c>
      <c r="R12">
        <v>6.999881362725449</v>
      </c>
      <c r="S12">
        <v>4.0015426008968609</v>
      </c>
      <c r="T12">
        <v>0</v>
      </c>
      <c r="U12">
        <v>42.106532796841776</v>
      </c>
      <c r="V12">
        <v>4.371804236669103</v>
      </c>
      <c r="W12">
        <v>9.4923685627734784</v>
      </c>
      <c r="X12">
        <v>45.253963366179278</v>
      </c>
      <c r="Y12">
        <v>0</v>
      </c>
      <c r="Z12">
        <v>0</v>
      </c>
      <c r="AA12">
        <v>8.6030349984762875</v>
      </c>
      <c r="AB12">
        <v>12.12276</v>
      </c>
      <c r="AC12">
        <v>8.9169460386367216</v>
      </c>
      <c r="AD12">
        <v>0</v>
      </c>
      <c r="AE12">
        <v>15.166195200000002</v>
      </c>
      <c r="AF12">
        <v>2.7225000000000001</v>
      </c>
      <c r="AG12">
        <v>12.156275039999997</v>
      </c>
      <c r="AH12">
        <v>35.881690000000006</v>
      </c>
      <c r="AI12">
        <v>0</v>
      </c>
      <c r="AJ12">
        <v>0</v>
      </c>
      <c r="AK12">
        <v>15.649860000000004</v>
      </c>
      <c r="AL12">
        <v>0</v>
      </c>
      <c r="AM12">
        <v>0</v>
      </c>
      <c r="AN12">
        <v>1.07128</v>
      </c>
      <c r="AO12">
        <v>4.5099600000000004</v>
      </c>
      <c r="AP12">
        <v>4.0874763241648129</v>
      </c>
      <c r="AQ12">
        <v>0</v>
      </c>
      <c r="AR12">
        <v>2.7096000000000009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640.6747815410647</v>
      </c>
      <c r="DN12">
        <v>26.903851550702633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5.0015948517454936</v>
      </c>
      <c r="L13">
        <v>324.6627192283093</v>
      </c>
      <c r="M13">
        <v>28.228338430173292</v>
      </c>
      <c r="N13">
        <v>36.241950423429778</v>
      </c>
      <c r="O13">
        <v>0</v>
      </c>
      <c r="P13">
        <v>31.523199797160245</v>
      </c>
      <c r="Q13">
        <v>3.6475970227670751</v>
      </c>
      <c r="R13">
        <v>7.0007126233412711</v>
      </c>
      <c r="S13">
        <v>4.0015426008968609</v>
      </c>
      <c r="T13">
        <v>0</v>
      </c>
      <c r="U13">
        <v>42.106532796841776</v>
      </c>
      <c r="V13">
        <v>0</v>
      </c>
      <c r="W13">
        <v>9.5863999999999994</v>
      </c>
      <c r="X13">
        <v>45.253963366179278</v>
      </c>
      <c r="Y13">
        <v>0</v>
      </c>
      <c r="Z13">
        <v>0</v>
      </c>
      <c r="AA13">
        <v>8.6030349984762875</v>
      </c>
      <c r="AB13">
        <v>12.12276</v>
      </c>
      <c r="AC13">
        <v>8.9169460386367216</v>
      </c>
      <c r="AD13">
        <v>0</v>
      </c>
      <c r="AE13">
        <v>15.166195200000002</v>
      </c>
      <c r="AF13">
        <v>2.7225000000000001</v>
      </c>
      <c r="AG13">
        <v>12.156275039999997</v>
      </c>
      <c r="AH13">
        <v>35.881690000000006</v>
      </c>
      <c r="AI13">
        <v>0</v>
      </c>
      <c r="AJ13">
        <v>0</v>
      </c>
      <c r="AK13">
        <v>15.649860000000004</v>
      </c>
      <c r="AL13">
        <v>0</v>
      </c>
      <c r="AM13">
        <v>0</v>
      </c>
      <c r="AN13">
        <v>1.07128</v>
      </c>
      <c r="AO13">
        <v>4.5099600000000004</v>
      </c>
      <c r="AP13">
        <v>4.0874763241648129</v>
      </c>
      <c r="AQ13">
        <v>0</v>
      </c>
      <c r="AR13">
        <v>2.7096000000000009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637.1898667223179</v>
      </c>
      <c r="DN13">
        <v>26.757512019804174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5.0015948517454936</v>
      </c>
      <c r="L14">
        <v>324.6627192283093</v>
      </c>
      <c r="M14">
        <v>28.228338430173292</v>
      </c>
      <c r="N14">
        <v>36.241950423429778</v>
      </c>
      <c r="O14">
        <v>0</v>
      </c>
      <c r="P14">
        <v>31.523199797160245</v>
      </c>
      <c r="Q14">
        <v>3.6475970227670751</v>
      </c>
      <c r="R14">
        <v>7.0007126233412711</v>
      </c>
      <c r="S14">
        <v>4.0015426008968609</v>
      </c>
      <c r="T14">
        <v>0</v>
      </c>
      <c r="U14">
        <v>42.106532796841776</v>
      </c>
      <c r="V14">
        <v>0</v>
      </c>
      <c r="W14">
        <v>9.5863999999999994</v>
      </c>
      <c r="X14">
        <v>45.253963366179278</v>
      </c>
      <c r="Y14">
        <v>0</v>
      </c>
      <c r="Z14">
        <v>0</v>
      </c>
      <c r="AA14">
        <v>8.6030349984762875</v>
      </c>
      <c r="AB14">
        <v>12.12276</v>
      </c>
      <c r="AC14">
        <v>8.9169460386367216</v>
      </c>
      <c r="AD14">
        <v>0</v>
      </c>
      <c r="AE14">
        <v>15.166195200000002</v>
      </c>
      <c r="AF14">
        <v>2.7225000000000001</v>
      </c>
      <c r="AG14">
        <v>12.156275039999997</v>
      </c>
      <c r="AH14">
        <v>35.881690000000006</v>
      </c>
      <c r="AI14">
        <v>0</v>
      </c>
      <c r="AJ14">
        <v>0</v>
      </c>
      <c r="AK14">
        <v>15.649860000000004</v>
      </c>
      <c r="AL14">
        <v>0</v>
      </c>
      <c r="AM14">
        <v>0</v>
      </c>
      <c r="AN14">
        <v>1.07128</v>
      </c>
      <c r="AO14">
        <v>4.5099600000000004</v>
      </c>
      <c r="AP14">
        <v>4.0874763241648129</v>
      </c>
      <c r="AQ14">
        <v>0</v>
      </c>
      <c r="AR14">
        <v>2.7096000000000009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637.1898667223179</v>
      </c>
      <c r="DN14">
        <v>26.757512019804174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5.0015436863229388</v>
      </c>
      <c r="L15">
        <v>329.95075873095112</v>
      </c>
      <c r="M15">
        <v>28.228338430173292</v>
      </c>
      <c r="N15">
        <v>36.241950423429778</v>
      </c>
      <c r="O15">
        <v>0</v>
      </c>
      <c r="P15">
        <v>31.523199797160245</v>
      </c>
      <c r="Q15">
        <v>3.6475970227670751</v>
      </c>
      <c r="R15">
        <v>7.0002378082191781</v>
      </c>
      <c r="S15">
        <v>4.3664922474377752</v>
      </c>
      <c r="T15">
        <v>0</v>
      </c>
      <c r="U15">
        <v>42.106532796841776</v>
      </c>
      <c r="V15">
        <v>0</v>
      </c>
      <c r="W15">
        <v>9.5863999999999994</v>
      </c>
      <c r="X15">
        <v>45.253963366179278</v>
      </c>
      <c r="Y15">
        <v>0</v>
      </c>
      <c r="Z15">
        <v>0</v>
      </c>
      <c r="AA15">
        <v>8.6030349984762875</v>
      </c>
      <c r="AB15">
        <v>12.12276</v>
      </c>
      <c r="AC15">
        <v>8.9169460386367216</v>
      </c>
      <c r="AD15">
        <v>0</v>
      </c>
      <c r="AE15">
        <v>15.166195200000002</v>
      </c>
      <c r="AF15">
        <v>2.7225000000000001</v>
      </c>
      <c r="AG15">
        <v>12.156275039999997</v>
      </c>
      <c r="AH15">
        <v>35.881690000000006</v>
      </c>
      <c r="AI15">
        <v>0</v>
      </c>
      <c r="AJ15">
        <v>0</v>
      </c>
      <c r="AK15">
        <v>15.649860000000004</v>
      </c>
      <c r="AL15">
        <v>0</v>
      </c>
      <c r="AM15">
        <v>0</v>
      </c>
      <c r="AN15">
        <v>1.0521499999999999</v>
      </c>
      <c r="AO15">
        <v>4.5099600000000004</v>
      </c>
      <c r="AP15">
        <v>3.7337524114967033</v>
      </c>
      <c r="AQ15">
        <v>0</v>
      </c>
      <c r="AR15">
        <v>2.0322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641.60662809189114</v>
      </c>
      <c r="DN15">
        <v>26.942959906200716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5.0015948963317385</v>
      </c>
      <c r="L16">
        <v>329.95075873095112</v>
      </c>
      <c r="M16">
        <v>28.228338430173292</v>
      </c>
      <c r="N16">
        <v>36.241950423429778</v>
      </c>
      <c r="O16">
        <v>0</v>
      </c>
      <c r="P16">
        <v>31.523199797160245</v>
      </c>
      <c r="Q16">
        <v>3.6475970227670751</v>
      </c>
      <c r="R16">
        <v>7.0002378082191781</v>
      </c>
      <c r="S16">
        <v>4.3664922474377752</v>
      </c>
      <c r="T16">
        <v>0</v>
      </c>
      <c r="U16">
        <v>42.106532796841776</v>
      </c>
      <c r="V16">
        <v>0</v>
      </c>
      <c r="W16">
        <v>9.5863999999999994</v>
      </c>
      <c r="X16">
        <v>45.253963366179278</v>
      </c>
      <c r="Y16">
        <v>0</v>
      </c>
      <c r="Z16">
        <v>0</v>
      </c>
      <c r="AA16">
        <v>8.6030349984762875</v>
      </c>
      <c r="AB16">
        <v>12.12276</v>
      </c>
      <c r="AC16">
        <v>8.9169460386367216</v>
      </c>
      <c r="AD16">
        <v>0</v>
      </c>
      <c r="AE16">
        <v>15.166195200000002</v>
      </c>
      <c r="AF16">
        <v>2.7225000000000001</v>
      </c>
      <c r="AG16">
        <v>12.156275039999997</v>
      </c>
      <c r="AH16">
        <v>35.881690000000006</v>
      </c>
      <c r="AI16">
        <v>0</v>
      </c>
      <c r="AJ16">
        <v>0</v>
      </c>
      <c r="AK16">
        <v>15.649860000000004</v>
      </c>
      <c r="AL16">
        <v>0</v>
      </c>
      <c r="AM16">
        <v>0</v>
      </c>
      <c r="AN16">
        <v>1.0521499999999999</v>
      </c>
      <c r="AO16">
        <v>4.5099600000000004</v>
      </c>
      <c r="AP16">
        <v>3.7337524114967033</v>
      </c>
      <c r="AQ16">
        <v>0</v>
      </c>
      <c r="AR16">
        <v>2.0322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641.60667723813663</v>
      </c>
      <c r="DN16">
        <v>26.94296196996407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5.0015685923004529</v>
      </c>
      <c r="L17">
        <v>329.95075873095112</v>
      </c>
      <c r="M17">
        <v>28.228338430173292</v>
      </c>
      <c r="N17">
        <v>36.241950423429778</v>
      </c>
      <c r="O17">
        <v>0</v>
      </c>
      <c r="P17">
        <v>31.523199797160245</v>
      </c>
      <c r="Q17">
        <v>3.6475970227670751</v>
      </c>
      <c r="R17">
        <v>7.0002378082191781</v>
      </c>
      <c r="S17">
        <v>4.3664922474377752</v>
      </c>
      <c r="T17">
        <v>0</v>
      </c>
      <c r="U17">
        <v>42.106532796841776</v>
      </c>
      <c r="V17">
        <v>0</v>
      </c>
      <c r="W17">
        <v>2.0002309859154925</v>
      </c>
      <c r="X17">
        <v>19.996477209579819</v>
      </c>
      <c r="Y17">
        <v>0</v>
      </c>
      <c r="Z17">
        <v>0</v>
      </c>
      <c r="AA17">
        <v>8.6030349984762875</v>
      </c>
      <c r="AB17">
        <v>12.12276</v>
      </c>
      <c r="AC17">
        <v>8.9169460386367216</v>
      </c>
      <c r="AD17">
        <v>0</v>
      </c>
      <c r="AE17">
        <v>15.166195200000002</v>
      </c>
      <c r="AF17">
        <v>2.7225000000000001</v>
      </c>
      <c r="AG17">
        <v>12.156275039999997</v>
      </c>
      <c r="AH17">
        <v>35.881690000000006</v>
      </c>
      <c r="AI17">
        <v>0</v>
      </c>
      <c r="AJ17">
        <v>0</v>
      </c>
      <c r="AK17">
        <v>15.649860000000004</v>
      </c>
      <c r="AL17">
        <v>0</v>
      </c>
      <c r="AM17">
        <v>0</v>
      </c>
      <c r="AN17">
        <v>1.0521499999999999</v>
      </c>
      <c r="AO17">
        <v>4.5099600000000004</v>
      </c>
      <c r="AP17">
        <v>3.7337524114967033</v>
      </c>
      <c r="AQ17">
        <v>0</v>
      </c>
      <c r="AR17">
        <v>2.0322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610.08659625166797</v>
      </c>
      <c r="DN17">
        <v>25.619361481717366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5.0015392995003189</v>
      </c>
      <c r="L18">
        <v>329.95075873095112</v>
      </c>
      <c r="M18">
        <v>28.228338430173292</v>
      </c>
      <c r="N18">
        <v>36.241950423429778</v>
      </c>
      <c r="O18">
        <v>0</v>
      </c>
      <c r="P18">
        <v>31.523199797160245</v>
      </c>
      <c r="Q18">
        <v>3.6475970227670751</v>
      </c>
      <c r="R18">
        <v>7.0002378082191781</v>
      </c>
      <c r="S18">
        <v>4.3664922474377752</v>
      </c>
      <c r="T18">
        <v>0</v>
      </c>
      <c r="U18">
        <v>42.106532796841776</v>
      </c>
      <c r="V18">
        <v>0</v>
      </c>
      <c r="W18">
        <v>9.5863999999999994</v>
      </c>
      <c r="X18">
        <v>45.253963366179278</v>
      </c>
      <c r="Y18">
        <v>0</v>
      </c>
      <c r="Z18">
        <v>0</v>
      </c>
      <c r="AA18">
        <v>8.6030349984762875</v>
      </c>
      <c r="AB18">
        <v>12.12276</v>
      </c>
      <c r="AC18">
        <v>8.9169460386367216</v>
      </c>
      <c r="AD18">
        <v>0</v>
      </c>
      <c r="AE18">
        <v>15.166195200000002</v>
      </c>
      <c r="AF18">
        <v>2.7225000000000001</v>
      </c>
      <c r="AG18">
        <v>12.156275039999997</v>
      </c>
      <c r="AH18">
        <v>35.881690000000006</v>
      </c>
      <c r="AI18">
        <v>0</v>
      </c>
      <c r="AJ18">
        <v>0</v>
      </c>
      <c r="AK18">
        <v>15.649860000000004</v>
      </c>
      <c r="AL18">
        <v>0</v>
      </c>
      <c r="AM18">
        <v>0</v>
      </c>
      <c r="AN18">
        <v>1.0521499999999999</v>
      </c>
      <c r="AO18">
        <v>4.5099600000000004</v>
      </c>
      <c r="AP18">
        <v>3.7337524114967033</v>
      </c>
      <c r="AQ18">
        <v>0</v>
      </c>
      <c r="AR18">
        <v>2.0322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641.60662388185756</v>
      </c>
      <c r="DN18">
        <v>26.942959729411765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5.0013809033618717</v>
      </c>
      <c r="L19">
        <v>329.95075873095112</v>
      </c>
      <c r="M19">
        <v>28.228338430173292</v>
      </c>
      <c r="N19">
        <v>36.241950423429778</v>
      </c>
      <c r="O19">
        <v>0</v>
      </c>
      <c r="P19">
        <v>31.523199797160245</v>
      </c>
      <c r="Q19">
        <v>3.6475970227670751</v>
      </c>
      <c r="R19">
        <v>7.0002378082191781</v>
      </c>
      <c r="S19">
        <v>4.3664922474377752</v>
      </c>
      <c r="T19">
        <v>0</v>
      </c>
      <c r="U19">
        <v>42.106532796841776</v>
      </c>
      <c r="V19">
        <v>0</v>
      </c>
      <c r="W19">
        <v>1.9793952464788731</v>
      </c>
      <c r="X19">
        <v>19.996477209579819</v>
      </c>
      <c r="Y19">
        <v>0</v>
      </c>
      <c r="Z19">
        <v>0</v>
      </c>
      <c r="AA19">
        <v>8.6030349984762875</v>
      </c>
      <c r="AB19">
        <v>12.12276</v>
      </c>
      <c r="AC19">
        <v>8.9169460386367216</v>
      </c>
      <c r="AD19">
        <v>0</v>
      </c>
      <c r="AE19">
        <v>15.166195200000002</v>
      </c>
      <c r="AF19">
        <v>2.7225000000000001</v>
      </c>
      <c r="AG19">
        <v>12.156275039999997</v>
      </c>
      <c r="AH19">
        <v>35.881690000000006</v>
      </c>
      <c r="AI19">
        <v>0</v>
      </c>
      <c r="AJ19">
        <v>0</v>
      </c>
      <c r="AK19">
        <v>15.649860000000004</v>
      </c>
      <c r="AL19">
        <v>0</v>
      </c>
      <c r="AM19">
        <v>0</v>
      </c>
      <c r="AN19">
        <v>1.0521499999999999</v>
      </c>
      <c r="AO19">
        <v>4.5099600000000004</v>
      </c>
      <c r="AP19">
        <v>3.7337524114967033</v>
      </c>
      <c r="AQ19">
        <v>0</v>
      </c>
      <c r="AR19">
        <v>3.387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611.36662156625607</v>
      </c>
      <c r="DN19">
        <v>25.673112738754085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5.0013809033618717</v>
      </c>
      <c r="L20">
        <v>329.95075873095112</v>
      </c>
      <c r="M20">
        <v>28.228338430173292</v>
      </c>
      <c r="N20">
        <v>36.241950423429778</v>
      </c>
      <c r="O20">
        <v>0</v>
      </c>
      <c r="P20">
        <v>31.523199797160245</v>
      </c>
      <c r="Q20">
        <v>3.6475970227670751</v>
      </c>
      <c r="R20">
        <v>7.0002378082191781</v>
      </c>
      <c r="S20">
        <v>4.3664922474377752</v>
      </c>
      <c r="T20">
        <v>0</v>
      </c>
      <c r="U20">
        <v>42.106532796841776</v>
      </c>
      <c r="V20">
        <v>0</v>
      </c>
      <c r="W20">
        <v>1.9793952464788731</v>
      </c>
      <c r="X20">
        <v>19.996477209579819</v>
      </c>
      <c r="Y20">
        <v>0</v>
      </c>
      <c r="Z20">
        <v>0</v>
      </c>
      <c r="AA20">
        <v>8.6030349984762875</v>
      </c>
      <c r="AB20">
        <v>12.12276</v>
      </c>
      <c r="AC20">
        <v>5.9386400000000004</v>
      </c>
      <c r="AD20">
        <v>0</v>
      </c>
      <c r="AE20">
        <v>15.166195200000002</v>
      </c>
      <c r="AF20">
        <v>2.7225000000000001</v>
      </c>
      <c r="AG20">
        <v>12.156275039999997</v>
      </c>
      <c r="AH20">
        <v>35.881690000000006</v>
      </c>
      <c r="AI20">
        <v>0</v>
      </c>
      <c r="AJ20">
        <v>0</v>
      </c>
      <c r="AK20">
        <v>15.649860000000004</v>
      </c>
      <c r="AL20">
        <v>0</v>
      </c>
      <c r="AM20">
        <v>0</v>
      </c>
      <c r="AN20">
        <v>1.0521499999999999</v>
      </c>
      <c r="AO20">
        <v>4.5099600000000004</v>
      </c>
      <c r="AP20">
        <v>3.7337524114967033</v>
      </c>
      <c r="AQ20">
        <v>0</v>
      </c>
      <c r="AR20">
        <v>14.902800000000004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619.56005438033628</v>
      </c>
      <c r="DN20">
        <v>26.017173886037085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5.2100058166911341</v>
      </c>
      <c r="L21">
        <v>329.95075873095112</v>
      </c>
      <c r="M21">
        <v>28.228338430173292</v>
      </c>
      <c r="N21">
        <v>36.241950423429778</v>
      </c>
      <c r="O21">
        <v>0</v>
      </c>
      <c r="P21">
        <v>31.523199797160245</v>
      </c>
      <c r="Q21">
        <v>3.6475970227670751</v>
      </c>
      <c r="R21">
        <v>7.2934141955835967</v>
      </c>
      <c r="S21">
        <v>4.3664922474377752</v>
      </c>
      <c r="T21">
        <v>0</v>
      </c>
      <c r="U21">
        <v>42.106532796841776</v>
      </c>
      <c r="V21">
        <v>4.3668426470588244</v>
      </c>
      <c r="W21">
        <v>9.5895965321773922</v>
      </c>
      <c r="X21">
        <v>45.253963366179278</v>
      </c>
      <c r="Y21">
        <v>0</v>
      </c>
      <c r="Z21">
        <v>0</v>
      </c>
      <c r="AA21">
        <v>8.6030349984762875</v>
      </c>
      <c r="AB21">
        <v>12.12276</v>
      </c>
      <c r="AC21">
        <v>5.9386400000000004</v>
      </c>
      <c r="AD21">
        <v>0</v>
      </c>
      <c r="AE21">
        <v>15.166195200000002</v>
      </c>
      <c r="AF21">
        <v>2.7225000000000001</v>
      </c>
      <c r="AG21">
        <v>12.156275039999997</v>
      </c>
      <c r="AH21">
        <v>35.881690000000006</v>
      </c>
      <c r="AI21">
        <v>0</v>
      </c>
      <c r="AJ21">
        <v>0</v>
      </c>
      <c r="AK21">
        <v>15.649860000000004</v>
      </c>
      <c r="AL21">
        <v>0</v>
      </c>
      <c r="AM21">
        <v>0</v>
      </c>
      <c r="AN21">
        <v>1.0521499999999999</v>
      </c>
      <c r="AO21">
        <v>4.5099600000000004</v>
      </c>
      <c r="AP21">
        <v>3.7337524114967033</v>
      </c>
      <c r="AQ21">
        <v>0</v>
      </c>
      <c r="AR21">
        <v>14.902800000000004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655.77561147128279</v>
      </c>
      <c r="DN21">
        <v>27.537948185141111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5.2100266212360449</v>
      </c>
      <c r="L22">
        <v>329.95075873095112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3.6475970227670751</v>
      </c>
      <c r="R22">
        <v>7.2934141955835967</v>
      </c>
      <c r="S22">
        <v>4.3664922474377752</v>
      </c>
      <c r="T22">
        <v>0</v>
      </c>
      <c r="U22">
        <v>42.106532796841776</v>
      </c>
      <c r="V22">
        <v>4.3668426470588244</v>
      </c>
      <c r="W22">
        <v>9.5895965321773922</v>
      </c>
      <c r="X22">
        <v>45.253963366179278</v>
      </c>
      <c r="Y22">
        <v>0</v>
      </c>
      <c r="Z22">
        <v>0</v>
      </c>
      <c r="AA22">
        <v>8.6030349984762875</v>
      </c>
      <c r="AB22">
        <v>12.12276</v>
      </c>
      <c r="AC22">
        <v>5.9386400000000004</v>
      </c>
      <c r="AD22">
        <v>0</v>
      </c>
      <c r="AE22">
        <v>15.166195200000002</v>
      </c>
      <c r="AF22">
        <v>2.7225000000000001</v>
      </c>
      <c r="AG22">
        <v>12.156275039999997</v>
      </c>
      <c r="AH22">
        <v>35.881690000000006</v>
      </c>
      <c r="AI22">
        <v>0</v>
      </c>
      <c r="AJ22">
        <v>0</v>
      </c>
      <c r="AK22">
        <v>15.649860000000004</v>
      </c>
      <c r="AL22">
        <v>0</v>
      </c>
      <c r="AM22">
        <v>0</v>
      </c>
      <c r="AN22">
        <v>1.0521499999999999</v>
      </c>
      <c r="AO22">
        <v>4.5099600000000004</v>
      </c>
      <c r="AP22">
        <v>3.7337524114967033</v>
      </c>
      <c r="AQ22">
        <v>0</v>
      </c>
      <c r="AR22">
        <v>2.7096000000000009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644.07381733364457</v>
      </c>
      <c r="DN22">
        <v>27.046563127324227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5.2100058166911341</v>
      </c>
      <c r="L23">
        <v>329.95075873095112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3.6475970227670751</v>
      </c>
      <c r="R23">
        <v>7.294657297785812</v>
      </c>
      <c r="S23">
        <v>4.3664922474377752</v>
      </c>
      <c r="T23">
        <v>0</v>
      </c>
      <c r="U23">
        <v>42.106532796841776</v>
      </c>
      <c r="V23">
        <v>4.3668426470588244</v>
      </c>
      <c r="W23">
        <v>9.5936221259580154</v>
      </c>
      <c r="X23">
        <v>45.253963366179278</v>
      </c>
      <c r="Y23">
        <v>0</v>
      </c>
      <c r="Z23">
        <v>0</v>
      </c>
      <c r="AA23">
        <v>8.6030349984762875</v>
      </c>
      <c r="AB23">
        <v>12.12276</v>
      </c>
      <c r="AC23">
        <v>5.9386400000000004</v>
      </c>
      <c r="AD23">
        <v>0</v>
      </c>
      <c r="AE23">
        <v>15.166195200000002</v>
      </c>
      <c r="AF23">
        <v>2.7225000000000001</v>
      </c>
      <c r="AG23">
        <v>12.156275039999997</v>
      </c>
      <c r="AH23">
        <v>35.881690000000006</v>
      </c>
      <c r="AI23">
        <v>0</v>
      </c>
      <c r="AJ23">
        <v>0</v>
      </c>
      <c r="AK23">
        <v>15.649860000000004</v>
      </c>
      <c r="AL23">
        <v>0</v>
      </c>
      <c r="AM23">
        <v>0</v>
      </c>
      <c r="AN23">
        <v>1.0521499999999999</v>
      </c>
      <c r="AO23">
        <v>4.5099600000000004</v>
      </c>
      <c r="AP23">
        <v>3.7337524114967033</v>
      </c>
      <c r="AQ23">
        <v>4.6391999999999998</v>
      </c>
      <c r="AR23">
        <v>2.7096000000000009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648.53109398517165</v>
      </c>
      <c r="DN23">
        <v>27.233734367235115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5.2100266212360449</v>
      </c>
      <c r="L24">
        <v>329.95075873095112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3.6475970227670751</v>
      </c>
      <c r="R24">
        <v>7.294657297785812</v>
      </c>
      <c r="S24">
        <v>4.3664922474377752</v>
      </c>
      <c r="T24">
        <v>0</v>
      </c>
      <c r="U24">
        <v>42.106532796841776</v>
      </c>
      <c r="V24">
        <v>4.3668426470588244</v>
      </c>
      <c r="W24">
        <v>9.5936221259580154</v>
      </c>
      <c r="X24">
        <v>45.253963366179278</v>
      </c>
      <c r="Y24">
        <v>0</v>
      </c>
      <c r="Z24">
        <v>0</v>
      </c>
      <c r="AA24">
        <v>8.6030349984762875</v>
      </c>
      <c r="AB24">
        <v>12.12276</v>
      </c>
      <c r="AC24">
        <v>5.9386400000000004</v>
      </c>
      <c r="AD24">
        <v>0</v>
      </c>
      <c r="AE24">
        <v>15.166195200000002</v>
      </c>
      <c r="AF24">
        <v>2.7225000000000001</v>
      </c>
      <c r="AG24">
        <v>12.156275039999997</v>
      </c>
      <c r="AH24">
        <v>35.881690000000006</v>
      </c>
      <c r="AI24">
        <v>0</v>
      </c>
      <c r="AJ24">
        <v>0</v>
      </c>
      <c r="AK24">
        <v>15.649860000000004</v>
      </c>
      <c r="AL24">
        <v>0</v>
      </c>
      <c r="AM24">
        <v>0</v>
      </c>
      <c r="AN24">
        <v>1.0521499999999999</v>
      </c>
      <c r="AO24">
        <v>4.5099600000000004</v>
      </c>
      <c r="AP24">
        <v>3.7337524114967033</v>
      </c>
      <c r="AQ24">
        <v>4.6391999999999998</v>
      </c>
      <c r="AR24">
        <v>2.7096000000000009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648.53111394889208</v>
      </c>
      <c r="DN24">
        <v>27.233735208059542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5.2100058166911341</v>
      </c>
      <c r="L25">
        <v>329.95075873095112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3.6475970227670751</v>
      </c>
      <c r="R25">
        <v>7.294657297785812</v>
      </c>
      <c r="S25">
        <v>4.3664922474377752</v>
      </c>
      <c r="T25">
        <v>0</v>
      </c>
      <c r="U25">
        <v>42.106532796841776</v>
      </c>
      <c r="V25">
        <v>4.3668426470588244</v>
      </c>
      <c r="W25">
        <v>9.5895965321773922</v>
      </c>
      <c r="X25">
        <v>45.253963366179278</v>
      </c>
      <c r="Y25">
        <v>0</v>
      </c>
      <c r="Z25">
        <v>0</v>
      </c>
      <c r="AA25">
        <v>8.6030349984762875</v>
      </c>
      <c r="AB25">
        <v>12.12276</v>
      </c>
      <c r="AC25">
        <v>5.9386400000000004</v>
      </c>
      <c r="AD25">
        <v>0</v>
      </c>
      <c r="AE25">
        <v>15.166195200000002</v>
      </c>
      <c r="AF25">
        <v>2.7225000000000001</v>
      </c>
      <c r="AG25">
        <v>12.156275039999997</v>
      </c>
      <c r="AH25">
        <v>35.881690000000006</v>
      </c>
      <c r="AI25">
        <v>0</v>
      </c>
      <c r="AJ25">
        <v>0</v>
      </c>
      <c r="AK25">
        <v>15.649860000000004</v>
      </c>
      <c r="AL25">
        <v>0</v>
      </c>
      <c r="AM25">
        <v>0</v>
      </c>
      <c r="AN25">
        <v>1.0521499999999999</v>
      </c>
      <c r="AO25">
        <v>4.239362400000001</v>
      </c>
      <c r="AP25">
        <v>3.7337524114967033</v>
      </c>
      <c r="AQ25">
        <v>9.2783999999999995</v>
      </c>
      <c r="AR25">
        <v>2.7096000000000009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652.71977846882044</v>
      </c>
      <c r="DN25">
        <v>27.409626689805751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5.2100266212360449</v>
      </c>
      <c r="L26">
        <v>329.95075873095112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3.6475970227670751</v>
      </c>
      <c r="R26">
        <v>7.294657297785812</v>
      </c>
      <c r="S26">
        <v>4.3664922474377752</v>
      </c>
      <c r="T26">
        <v>0</v>
      </c>
      <c r="U26">
        <v>42.106532796841776</v>
      </c>
      <c r="V26">
        <v>4.3668426470588244</v>
      </c>
      <c r="W26">
        <v>9.5895965321773922</v>
      </c>
      <c r="X26">
        <v>45.253963366179278</v>
      </c>
      <c r="Y26">
        <v>0</v>
      </c>
      <c r="Z26">
        <v>0</v>
      </c>
      <c r="AA26">
        <v>8.6030349984762875</v>
      </c>
      <c r="AB26">
        <v>12.12276</v>
      </c>
      <c r="AC26">
        <v>5.9386400000000004</v>
      </c>
      <c r="AD26">
        <v>0</v>
      </c>
      <c r="AE26">
        <v>15.166195200000002</v>
      </c>
      <c r="AF26">
        <v>2.7225000000000001</v>
      </c>
      <c r="AG26">
        <v>12.156275039999997</v>
      </c>
      <c r="AH26">
        <v>35.881690000000006</v>
      </c>
      <c r="AI26">
        <v>0</v>
      </c>
      <c r="AJ26">
        <v>0</v>
      </c>
      <c r="AK26">
        <v>15.649860000000004</v>
      </c>
      <c r="AL26">
        <v>0</v>
      </c>
      <c r="AM26">
        <v>0</v>
      </c>
      <c r="AN26">
        <v>1.0521499999999999</v>
      </c>
      <c r="AO26">
        <v>4.239362400000001</v>
      </c>
      <c r="AP26">
        <v>3.7337524114967033</v>
      </c>
      <c r="AQ26">
        <v>14.323529999999998</v>
      </c>
      <c r="AR26">
        <v>2.7096000000000009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657.56160966285836</v>
      </c>
      <c r="DN26">
        <v>27.612946300312718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5.2100058166911341</v>
      </c>
      <c r="L27">
        <v>329.95075873095112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3.6475970227670751</v>
      </c>
      <c r="R27">
        <v>6.999023813229571</v>
      </c>
      <c r="S27">
        <v>4.3664922474377752</v>
      </c>
      <c r="T27">
        <v>0</v>
      </c>
      <c r="U27">
        <v>42.106532796841776</v>
      </c>
      <c r="V27">
        <v>4.3653516468114937</v>
      </c>
      <c r="W27">
        <v>9.5895965321773922</v>
      </c>
      <c r="X27">
        <v>45.253963366179278</v>
      </c>
      <c r="Y27">
        <v>0</v>
      </c>
      <c r="Z27">
        <v>0</v>
      </c>
      <c r="AA27">
        <v>8.6030349984762875</v>
      </c>
      <c r="AB27">
        <v>12.12276</v>
      </c>
      <c r="AC27">
        <v>5.9386400000000004</v>
      </c>
      <c r="AD27">
        <v>0</v>
      </c>
      <c r="AE27">
        <v>15.166195200000002</v>
      </c>
      <c r="AF27">
        <v>2.7225000000000001</v>
      </c>
      <c r="AG27">
        <v>12.156275039999997</v>
      </c>
      <c r="AH27">
        <v>35.881690000000006</v>
      </c>
      <c r="AI27">
        <v>0</v>
      </c>
      <c r="AJ27">
        <v>0</v>
      </c>
      <c r="AK27">
        <v>15.649860000000004</v>
      </c>
      <c r="AL27">
        <v>0</v>
      </c>
      <c r="AM27">
        <v>0</v>
      </c>
      <c r="AN27">
        <v>1.0521499999999999</v>
      </c>
      <c r="AO27">
        <v>4.239362400000001</v>
      </c>
      <c r="AP27">
        <v>3.7337524114967033</v>
      </c>
      <c r="AQ27">
        <v>19.098039999999997</v>
      </c>
      <c r="AR27">
        <v>2.7096000000000009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661.8585366953572</v>
      </c>
      <c r="DN27">
        <v>27.793383978465418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5.2100266212360449</v>
      </c>
      <c r="L28">
        <v>329.95075873095112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3.6475970227670751</v>
      </c>
      <c r="R28">
        <v>6.999023813229571</v>
      </c>
      <c r="S28">
        <v>4.3664922474377752</v>
      </c>
      <c r="T28">
        <v>0</v>
      </c>
      <c r="U28">
        <v>42.106532796841776</v>
      </c>
      <c r="V28">
        <v>4.3664080550098223</v>
      </c>
      <c r="W28">
        <v>9.5895965321773922</v>
      </c>
      <c r="X28">
        <v>45.253963366179278</v>
      </c>
      <c r="Y28">
        <v>0</v>
      </c>
      <c r="Z28">
        <v>0</v>
      </c>
      <c r="AA28">
        <v>8.6030349984762875</v>
      </c>
      <c r="AB28">
        <v>12.12276</v>
      </c>
      <c r="AC28">
        <v>5.9386400000000004</v>
      </c>
      <c r="AD28">
        <v>0</v>
      </c>
      <c r="AE28">
        <v>15.166195200000002</v>
      </c>
      <c r="AF28">
        <v>2.7225000000000001</v>
      </c>
      <c r="AG28">
        <v>12.156275039999997</v>
      </c>
      <c r="AH28">
        <v>35.881690000000006</v>
      </c>
      <c r="AI28">
        <v>0</v>
      </c>
      <c r="AJ28">
        <v>0</v>
      </c>
      <c r="AK28">
        <v>15.649860000000004</v>
      </c>
      <c r="AL28">
        <v>0</v>
      </c>
      <c r="AM28">
        <v>0</v>
      </c>
      <c r="AN28">
        <v>1.0521499999999999</v>
      </c>
      <c r="AO28">
        <v>4.239362400000001</v>
      </c>
      <c r="AP28">
        <v>3.7337524114967033</v>
      </c>
      <c r="AQ28">
        <v>19.098039999999997</v>
      </c>
      <c r="AR28">
        <v>2.7096000000000009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661.85957027417749</v>
      </c>
      <c r="DN28">
        <v>27.793427612388282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5.2100058166911341</v>
      </c>
      <c r="L29">
        <v>329.95075873095112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3.6475970227670751</v>
      </c>
      <c r="R29">
        <v>6.999023813229571</v>
      </c>
      <c r="S29">
        <v>4.3664922474377752</v>
      </c>
      <c r="T29">
        <v>0</v>
      </c>
      <c r="U29">
        <v>42.106532796841776</v>
      </c>
      <c r="V29">
        <v>4.3664080550098223</v>
      </c>
      <c r="W29">
        <v>9.5895965321773922</v>
      </c>
      <c r="X29">
        <v>45.253963366179278</v>
      </c>
      <c r="Y29">
        <v>0</v>
      </c>
      <c r="Z29">
        <v>0</v>
      </c>
      <c r="AA29">
        <v>8.6030349984762875</v>
      </c>
      <c r="AB29">
        <v>12.12276</v>
      </c>
      <c r="AC29">
        <v>5.9386400000000004</v>
      </c>
      <c r="AD29">
        <v>0</v>
      </c>
      <c r="AE29">
        <v>15.166195200000002</v>
      </c>
      <c r="AF29">
        <v>2.7225000000000001</v>
      </c>
      <c r="AG29">
        <v>12.156275039999997</v>
      </c>
      <c r="AH29">
        <v>35.881690000000006</v>
      </c>
      <c r="AI29">
        <v>0</v>
      </c>
      <c r="AJ29">
        <v>0</v>
      </c>
      <c r="AK29">
        <v>15.649860000000004</v>
      </c>
      <c r="AL29">
        <v>0</v>
      </c>
      <c r="AM29">
        <v>0</v>
      </c>
      <c r="AN29">
        <v>1.0521499999999999</v>
      </c>
      <c r="AO29">
        <v>4.239362400000001</v>
      </c>
      <c r="AP29">
        <v>3.7337524114967033</v>
      </c>
      <c r="AQ29">
        <v>19.098039999999997</v>
      </c>
      <c r="AR29">
        <v>2.7096000000000009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661.85955031045705</v>
      </c>
      <c r="DN29">
        <v>27.793426771563855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5.2099239564277395</v>
      </c>
      <c r="L30">
        <v>328.69030959164837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3.5627554008968607</v>
      </c>
      <c r="R30">
        <v>6.999023813229571</v>
      </c>
      <c r="S30">
        <v>4.3017948060921238</v>
      </c>
      <c r="T30">
        <v>0</v>
      </c>
      <c r="U30">
        <v>42.106532796841776</v>
      </c>
      <c r="V30">
        <v>4.3664080550098223</v>
      </c>
      <c r="W30">
        <v>9.5895965321773922</v>
      </c>
      <c r="X30">
        <v>45.253963366179278</v>
      </c>
      <c r="Y30">
        <v>0</v>
      </c>
      <c r="Z30">
        <v>0</v>
      </c>
      <c r="AA30">
        <v>8.6030349984762875</v>
      </c>
      <c r="AB30">
        <v>12.12276</v>
      </c>
      <c r="AC30">
        <v>5.9386400000000004</v>
      </c>
      <c r="AD30">
        <v>0</v>
      </c>
      <c r="AE30">
        <v>15.166195200000002</v>
      </c>
      <c r="AF30">
        <v>2.7225000000000001</v>
      </c>
      <c r="AG30">
        <v>12.156275039999997</v>
      </c>
      <c r="AH30">
        <v>35.881690000000006</v>
      </c>
      <c r="AI30">
        <v>0</v>
      </c>
      <c r="AJ30">
        <v>0</v>
      </c>
      <c r="AK30">
        <v>15.649860000000004</v>
      </c>
      <c r="AL30">
        <v>0</v>
      </c>
      <c r="AM30">
        <v>0</v>
      </c>
      <c r="AN30">
        <v>1.0521499999999999</v>
      </c>
      <c r="AO30">
        <v>4.239362400000001</v>
      </c>
      <c r="AP30">
        <v>3.7337524114967033</v>
      </c>
      <c r="AQ30">
        <v>14.323529999999998</v>
      </c>
      <c r="AR30">
        <v>2.7096000000000009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655.92420906044265</v>
      </c>
      <c r="DN30">
        <v>27.544187958796353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5.2099109805443158</v>
      </c>
      <c r="L31">
        <v>328.69030959164837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3.5627554008968607</v>
      </c>
      <c r="R31">
        <v>7.2933272398190043</v>
      </c>
      <c r="S31">
        <v>4.3017948060921238</v>
      </c>
      <c r="T31">
        <v>0</v>
      </c>
      <c r="U31">
        <v>42.106532796841776</v>
      </c>
      <c r="V31">
        <v>4.3728725490196076</v>
      </c>
      <c r="W31">
        <v>9.5895965321773922</v>
      </c>
      <c r="X31">
        <v>45.253963366179278</v>
      </c>
      <c r="Y31">
        <v>0</v>
      </c>
      <c r="Z31">
        <v>0</v>
      </c>
      <c r="AA31">
        <v>8.6195140514311159</v>
      </c>
      <c r="AB31">
        <v>12.12276</v>
      </c>
      <c r="AC31">
        <v>5.9386400000000004</v>
      </c>
      <c r="AD31">
        <v>0</v>
      </c>
      <c r="AE31">
        <v>15.166195200000002</v>
      </c>
      <c r="AF31">
        <v>2.7225000000000001</v>
      </c>
      <c r="AG31">
        <v>12.156275039999997</v>
      </c>
      <c r="AH31">
        <v>35.881690000000006</v>
      </c>
      <c r="AI31">
        <v>0</v>
      </c>
      <c r="AJ31">
        <v>0</v>
      </c>
      <c r="AK31">
        <v>15.649860000000004</v>
      </c>
      <c r="AL31">
        <v>0</v>
      </c>
      <c r="AM31">
        <v>0</v>
      </c>
      <c r="AN31">
        <v>1.0521499999999999</v>
      </c>
      <c r="AO31">
        <v>4.239362400000001</v>
      </c>
      <c r="AP31">
        <v>3.7337524114967033</v>
      </c>
      <c r="AQ31">
        <v>14.323529999999998</v>
      </c>
      <c r="AR31">
        <v>14.902800000000004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667.93047233915865</v>
      </c>
      <c r="DN31">
        <v>28.048358677750876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5.2099239564277395</v>
      </c>
      <c r="L32">
        <v>328.69030959164837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3.5627554008968607</v>
      </c>
      <c r="R32">
        <v>7.2933272398190043</v>
      </c>
      <c r="S32">
        <v>4.3017948060921238</v>
      </c>
      <c r="T32">
        <v>0</v>
      </c>
      <c r="U32">
        <v>42.106532796841776</v>
      </c>
      <c r="V32">
        <v>4.3728725490196076</v>
      </c>
      <c r="W32">
        <v>9.5895965321773922</v>
      </c>
      <c r="X32">
        <v>45.253963366179278</v>
      </c>
      <c r="Y32">
        <v>0</v>
      </c>
      <c r="Z32">
        <v>0</v>
      </c>
      <c r="AA32">
        <v>4.309757025715558</v>
      </c>
      <c r="AB32">
        <v>12.12276</v>
      </c>
      <c r="AC32">
        <v>5.9386400000000004</v>
      </c>
      <c r="AD32">
        <v>0</v>
      </c>
      <c r="AE32">
        <v>15.166195200000002</v>
      </c>
      <c r="AF32">
        <v>2.7225000000000001</v>
      </c>
      <c r="AG32">
        <v>12.156275039999997</v>
      </c>
      <c r="AH32">
        <v>35.881690000000006</v>
      </c>
      <c r="AI32">
        <v>0</v>
      </c>
      <c r="AJ32">
        <v>0</v>
      </c>
      <c r="AK32">
        <v>15.649860000000004</v>
      </c>
      <c r="AL32">
        <v>0</v>
      </c>
      <c r="AM32">
        <v>0</v>
      </c>
      <c r="AN32">
        <v>1.0521499999999999</v>
      </c>
      <c r="AO32">
        <v>4.239362400000001</v>
      </c>
      <c r="AP32">
        <v>3.7337524114967033</v>
      </c>
      <c r="AQ32">
        <v>14.323529999999998</v>
      </c>
      <c r="AR32">
        <v>14.902800000000004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663.79450786590132</v>
      </c>
      <c r="DN32">
        <v>27.874579101176231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5.2099109805443158</v>
      </c>
      <c r="L33">
        <v>328.69030959164837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3.5627554008968607</v>
      </c>
      <c r="R33">
        <v>7.2933272398190043</v>
      </c>
      <c r="S33">
        <v>4.3017948060921238</v>
      </c>
      <c r="T33">
        <v>0</v>
      </c>
      <c r="U33">
        <v>42.106532796841776</v>
      </c>
      <c r="V33">
        <v>4.3728725490196076</v>
      </c>
      <c r="W33">
        <v>9.5895965321773922</v>
      </c>
      <c r="X33">
        <v>45.253963366179278</v>
      </c>
      <c r="Y33">
        <v>0</v>
      </c>
      <c r="Z33">
        <v>0</v>
      </c>
      <c r="AA33">
        <v>4.309757025715558</v>
      </c>
      <c r="AB33">
        <v>12.12276</v>
      </c>
      <c r="AC33">
        <v>5.9386400000000004</v>
      </c>
      <c r="AD33">
        <v>0</v>
      </c>
      <c r="AE33">
        <v>15.166195200000002</v>
      </c>
      <c r="AF33">
        <v>2.7225000000000001</v>
      </c>
      <c r="AG33">
        <v>12.156275039999997</v>
      </c>
      <c r="AH33">
        <v>35.881690000000006</v>
      </c>
      <c r="AI33">
        <v>0</v>
      </c>
      <c r="AJ33">
        <v>0</v>
      </c>
      <c r="AK33">
        <v>15.649860000000004</v>
      </c>
      <c r="AL33">
        <v>0</v>
      </c>
      <c r="AM33">
        <v>0</v>
      </c>
      <c r="AN33">
        <v>1.0521499999999999</v>
      </c>
      <c r="AO33">
        <v>4.239362400000001</v>
      </c>
      <c r="AP33">
        <v>3.7337524114967033</v>
      </c>
      <c r="AQ33">
        <v>9.2783999999999995</v>
      </c>
      <c r="AR33">
        <v>2.7096000000000009</v>
      </c>
      <c r="AS33">
        <v>9.9048000000000016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653.78599544250642</v>
      </c>
      <c r="DN33">
        <v>27.454298548687746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5.2099239564277395</v>
      </c>
      <c r="L34">
        <v>328.69030959164837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3.5627554008968607</v>
      </c>
      <c r="R34">
        <v>7.2933272398190043</v>
      </c>
      <c r="S34">
        <v>4.3017948060921238</v>
      </c>
      <c r="T34">
        <v>0</v>
      </c>
      <c r="U34">
        <v>42.106532796841776</v>
      </c>
      <c r="V34">
        <v>4.3728725490196076</v>
      </c>
      <c r="W34">
        <v>9.5895965321773922</v>
      </c>
      <c r="X34">
        <v>45.253963366179278</v>
      </c>
      <c r="Y34">
        <v>0</v>
      </c>
      <c r="Z34">
        <v>0</v>
      </c>
      <c r="AA34">
        <v>0</v>
      </c>
      <c r="AB34">
        <v>12.12276</v>
      </c>
      <c r="AC34">
        <v>5.9386400000000004</v>
      </c>
      <c r="AD34">
        <v>0</v>
      </c>
      <c r="AE34">
        <v>15.166195200000002</v>
      </c>
      <c r="AF34">
        <v>2.7225000000000001</v>
      </c>
      <c r="AG34">
        <v>12.156275039999997</v>
      </c>
      <c r="AH34">
        <v>35.881690000000006</v>
      </c>
      <c r="AI34">
        <v>0</v>
      </c>
      <c r="AJ34">
        <v>0</v>
      </c>
      <c r="AK34">
        <v>15.649860000000004</v>
      </c>
      <c r="AL34">
        <v>0</v>
      </c>
      <c r="AM34">
        <v>0</v>
      </c>
      <c r="AN34">
        <v>1.0521499999999999</v>
      </c>
      <c r="AO34">
        <v>4.239362400000001</v>
      </c>
      <c r="AP34">
        <v>3.7337524114967033</v>
      </c>
      <c r="AQ34">
        <v>9.2783999999999995</v>
      </c>
      <c r="AR34">
        <v>2.7096000000000009</v>
      </c>
      <c r="AS34">
        <v>9.9048000000000016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649.65003096924897</v>
      </c>
      <c r="DN34">
        <v>27.280518972113093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5.2099109805443158</v>
      </c>
      <c r="L35">
        <v>328.69030959164837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3.5627554008968607</v>
      </c>
      <c r="R35">
        <v>7.2933272398190043</v>
      </c>
      <c r="S35">
        <v>4.3017948060921238</v>
      </c>
      <c r="T35">
        <v>0</v>
      </c>
      <c r="U35">
        <v>42.106532796841776</v>
      </c>
      <c r="V35">
        <v>4.3728725490196076</v>
      </c>
      <c r="W35">
        <v>9.6796602346715339</v>
      </c>
      <c r="X35">
        <v>45.253963366179278</v>
      </c>
      <c r="Y35">
        <v>0</v>
      </c>
      <c r="Z35">
        <v>0</v>
      </c>
      <c r="AA35">
        <v>0</v>
      </c>
      <c r="AB35">
        <v>12.12276</v>
      </c>
      <c r="AC35">
        <v>5.9386400000000004</v>
      </c>
      <c r="AD35">
        <v>0</v>
      </c>
      <c r="AE35">
        <v>15.166195200000002</v>
      </c>
      <c r="AF35">
        <v>2.7225000000000001</v>
      </c>
      <c r="AG35">
        <v>12.156275039999997</v>
      </c>
      <c r="AH35">
        <v>35.881690000000006</v>
      </c>
      <c r="AI35">
        <v>0</v>
      </c>
      <c r="AJ35">
        <v>0</v>
      </c>
      <c r="AK35">
        <v>15.649860000000004</v>
      </c>
      <c r="AL35">
        <v>0</v>
      </c>
      <c r="AM35">
        <v>0</v>
      </c>
      <c r="AN35">
        <v>1.0521499999999999</v>
      </c>
      <c r="AO35">
        <v>4.239362400000001</v>
      </c>
      <c r="AP35">
        <v>3.7337524114967033</v>
      </c>
      <c r="AQ35">
        <v>9.2783999999999995</v>
      </c>
      <c r="AR35">
        <v>2.7096000000000009</v>
      </c>
      <c r="AS35">
        <v>9.9048000000000016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649.73645280678329</v>
      </c>
      <c r="DN35">
        <v>27.28414786118951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5.2099239564277395</v>
      </c>
      <c r="L36">
        <v>328.69030959164837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3.5627554008968607</v>
      </c>
      <c r="R36">
        <v>7.2933272398190043</v>
      </c>
      <c r="S36">
        <v>4.3017948060921238</v>
      </c>
      <c r="T36">
        <v>0</v>
      </c>
      <c r="U36">
        <v>42.106532796841776</v>
      </c>
      <c r="V36">
        <v>4.3728725490196076</v>
      </c>
      <c r="W36">
        <v>9.6067108167770439</v>
      </c>
      <c r="X36">
        <v>45.253963366179278</v>
      </c>
      <c r="Y36">
        <v>0</v>
      </c>
      <c r="Z36">
        <v>0</v>
      </c>
      <c r="AA36">
        <v>0</v>
      </c>
      <c r="AB36">
        <v>12.12276</v>
      </c>
      <c r="AC36">
        <v>5.9386400000000004</v>
      </c>
      <c r="AD36">
        <v>0</v>
      </c>
      <c r="AE36">
        <v>15.166195200000002</v>
      </c>
      <c r="AF36">
        <v>2.7225000000000001</v>
      </c>
      <c r="AG36">
        <v>12.156275039999997</v>
      </c>
      <c r="AH36">
        <v>35.881690000000006</v>
      </c>
      <c r="AI36">
        <v>0</v>
      </c>
      <c r="AJ36">
        <v>0</v>
      </c>
      <c r="AK36">
        <v>15.649860000000004</v>
      </c>
      <c r="AL36">
        <v>0</v>
      </c>
      <c r="AM36">
        <v>0</v>
      </c>
      <c r="AN36">
        <v>1.0521499999999999</v>
      </c>
      <c r="AO36">
        <v>4.239362400000001</v>
      </c>
      <c r="AP36">
        <v>3.7337524114967033</v>
      </c>
      <c r="AQ36">
        <v>4.6391999999999998</v>
      </c>
      <c r="AR36">
        <v>2.7096000000000009</v>
      </c>
      <c r="AS36">
        <v>9.9048000000000016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645.21421530817918</v>
      </c>
      <c r="DN36">
        <v>27.094248917782458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5.209952530855638</v>
      </c>
      <c r="L37">
        <v>328.69030959164837</v>
      </c>
      <c r="M37">
        <v>28.228338430173292</v>
      </c>
      <c r="N37">
        <v>36.241950423429778</v>
      </c>
      <c r="O37">
        <v>0</v>
      </c>
      <c r="P37">
        <v>31.523199797160245</v>
      </c>
      <c r="Q37">
        <v>3.5517631671159036</v>
      </c>
      <c r="R37">
        <v>7.0012269392971254</v>
      </c>
      <c r="S37">
        <v>4.2939849597615503</v>
      </c>
      <c r="T37">
        <v>0</v>
      </c>
      <c r="U37">
        <v>42.106532796841776</v>
      </c>
      <c r="V37">
        <v>4.3728725490196076</v>
      </c>
      <c r="W37">
        <v>9.6067108167770439</v>
      </c>
      <c r="X37">
        <v>45.263956839449911</v>
      </c>
      <c r="Y37">
        <v>0</v>
      </c>
      <c r="Z37">
        <v>0</v>
      </c>
      <c r="AA37">
        <v>0</v>
      </c>
      <c r="AB37">
        <v>12.12276</v>
      </c>
      <c r="AC37">
        <v>5.9386400000000004</v>
      </c>
      <c r="AD37">
        <v>0</v>
      </c>
      <c r="AE37">
        <v>15.166195200000002</v>
      </c>
      <c r="AF37">
        <v>2.7225000000000001</v>
      </c>
      <c r="AG37">
        <v>12.156275039999997</v>
      </c>
      <c r="AH37">
        <v>35.881690000000006</v>
      </c>
      <c r="AI37">
        <v>0</v>
      </c>
      <c r="AJ37">
        <v>0</v>
      </c>
      <c r="AK37">
        <v>15.649860000000004</v>
      </c>
      <c r="AL37">
        <v>0</v>
      </c>
      <c r="AM37">
        <v>0</v>
      </c>
      <c r="AN37">
        <v>1.0521499999999999</v>
      </c>
      <c r="AO37">
        <v>4.239362400000001</v>
      </c>
      <c r="AP37">
        <v>3.7337524114967033</v>
      </c>
      <c r="AQ37">
        <v>4.6391999999999998</v>
      </c>
      <c r="AR37">
        <v>2.7096000000000009</v>
      </c>
      <c r="AS37">
        <v>3.0952500000000001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638.39033507942509</v>
      </c>
      <c r="DN37">
        <v>26.807698813601487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5.2099564783223755</v>
      </c>
      <c r="L38">
        <v>328.69030959164837</v>
      </c>
      <c r="M38">
        <v>28.228338430173292</v>
      </c>
      <c r="N38">
        <v>36.241950423429778</v>
      </c>
      <c r="O38">
        <v>0</v>
      </c>
      <c r="P38">
        <v>31.523199797160245</v>
      </c>
      <c r="Q38">
        <v>3.5517631671159036</v>
      </c>
      <c r="R38">
        <v>7.0012269392971254</v>
      </c>
      <c r="S38">
        <v>4.2939849597615503</v>
      </c>
      <c r="T38">
        <v>0</v>
      </c>
      <c r="U38">
        <v>42.106532796841776</v>
      </c>
      <c r="V38">
        <v>0</v>
      </c>
      <c r="W38">
        <v>1.9896057286432158</v>
      </c>
      <c r="X38">
        <v>19.995493684744044</v>
      </c>
      <c r="Y38">
        <v>0</v>
      </c>
      <c r="Z38">
        <v>0</v>
      </c>
      <c r="AA38">
        <v>0</v>
      </c>
      <c r="AB38">
        <v>12.12276</v>
      </c>
      <c r="AC38">
        <v>5.9386400000000004</v>
      </c>
      <c r="AD38">
        <v>0</v>
      </c>
      <c r="AE38">
        <v>15.166195200000002</v>
      </c>
      <c r="AF38">
        <v>2.7225000000000001</v>
      </c>
      <c r="AG38">
        <v>12.156275039999997</v>
      </c>
      <c r="AH38">
        <v>35.881690000000006</v>
      </c>
      <c r="AI38">
        <v>0</v>
      </c>
      <c r="AJ38">
        <v>0</v>
      </c>
      <c r="AK38">
        <v>15.649860000000004</v>
      </c>
      <c r="AL38">
        <v>0</v>
      </c>
      <c r="AM38">
        <v>0</v>
      </c>
      <c r="AN38">
        <v>1.0521499999999999</v>
      </c>
      <c r="AO38">
        <v>4.239362400000001</v>
      </c>
      <c r="AP38">
        <v>3.7337524114967033</v>
      </c>
      <c r="AQ38">
        <v>0</v>
      </c>
      <c r="AR38">
        <v>14.902800000000004</v>
      </c>
      <c r="AS38">
        <v>3.0952500000000001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609.88298743330245</v>
      </c>
      <c r="DN38">
        <v>25.610609615331697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9.7217597146417081</v>
      </c>
      <c r="L39">
        <v>328.22421858745832</v>
      </c>
      <c r="M39">
        <v>28.228338430173292</v>
      </c>
      <c r="N39">
        <v>36.241950423429778</v>
      </c>
      <c r="O39">
        <v>0</v>
      </c>
      <c r="P39">
        <v>31.523199797160245</v>
      </c>
      <c r="Q39">
        <v>3.6450773006134964</v>
      </c>
      <c r="R39">
        <v>13.002703448275863</v>
      </c>
      <c r="S39">
        <v>4.3571390770359493</v>
      </c>
      <c r="T39">
        <v>0</v>
      </c>
      <c r="U39">
        <v>42.106532796841776</v>
      </c>
      <c r="V39">
        <v>0</v>
      </c>
      <c r="W39">
        <v>1.9896057286432158</v>
      </c>
      <c r="X39">
        <v>19.995493684744044</v>
      </c>
      <c r="Y39">
        <v>0</v>
      </c>
      <c r="Z39">
        <v>0</v>
      </c>
      <c r="AA39">
        <v>0</v>
      </c>
      <c r="AB39">
        <v>12.12276</v>
      </c>
      <c r="AC39">
        <v>5.9386400000000004</v>
      </c>
      <c r="AD39">
        <v>0</v>
      </c>
      <c r="AE39">
        <v>15.166195200000002</v>
      </c>
      <c r="AF39">
        <v>2.7225000000000001</v>
      </c>
      <c r="AG39">
        <v>12.156275039999997</v>
      </c>
      <c r="AH39">
        <v>35.881690000000006</v>
      </c>
      <c r="AI39">
        <v>0</v>
      </c>
      <c r="AJ39">
        <v>0</v>
      </c>
      <c r="AK39">
        <v>15.649860000000004</v>
      </c>
      <c r="AL39">
        <v>0</v>
      </c>
      <c r="AM39">
        <v>0</v>
      </c>
      <c r="AN39">
        <v>1.0521499999999999</v>
      </c>
      <c r="AO39">
        <v>4.239362400000001</v>
      </c>
      <c r="AP39">
        <v>3.7337524114967033</v>
      </c>
      <c r="AQ39">
        <v>0</v>
      </c>
      <c r="AR39">
        <v>14.902800000000004</v>
      </c>
      <c r="AS39">
        <v>3.0952500000000001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619.6754370780335</v>
      </c>
      <c r="DN39">
        <v>26.021816962480599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9.7217473827430574</v>
      </c>
      <c r="L40">
        <v>328.22421858745832</v>
      </c>
      <c r="M40">
        <v>28.228338430173292</v>
      </c>
      <c r="N40">
        <v>36.241950423429778</v>
      </c>
      <c r="O40">
        <v>0</v>
      </c>
      <c r="P40">
        <v>31.523199797160245</v>
      </c>
      <c r="Q40">
        <v>3.6450773006134964</v>
      </c>
      <c r="R40">
        <v>13.002703448275863</v>
      </c>
      <c r="S40">
        <v>4.3571390770359493</v>
      </c>
      <c r="T40">
        <v>0</v>
      </c>
      <c r="U40">
        <v>42.106532796841776</v>
      </c>
      <c r="V40">
        <v>0</v>
      </c>
      <c r="W40">
        <v>1.9896057286432158</v>
      </c>
      <c r="X40">
        <v>19.995493684744044</v>
      </c>
      <c r="Y40">
        <v>0</v>
      </c>
      <c r="Z40">
        <v>0</v>
      </c>
      <c r="AA40">
        <v>0</v>
      </c>
      <c r="AB40">
        <v>12.12276</v>
      </c>
      <c r="AC40">
        <v>5.9386400000000004</v>
      </c>
      <c r="AD40">
        <v>0</v>
      </c>
      <c r="AE40">
        <v>15.166195200000002</v>
      </c>
      <c r="AF40">
        <v>2.7225000000000001</v>
      </c>
      <c r="AG40">
        <v>12.156275039999997</v>
      </c>
      <c r="AH40">
        <v>35.881690000000006</v>
      </c>
      <c r="AI40">
        <v>0</v>
      </c>
      <c r="AJ40">
        <v>0</v>
      </c>
      <c r="AK40">
        <v>15.649860000000004</v>
      </c>
      <c r="AL40">
        <v>0</v>
      </c>
      <c r="AM40">
        <v>0</v>
      </c>
      <c r="AN40">
        <v>1.0521499999999999</v>
      </c>
      <c r="AO40">
        <v>4.239362400000001</v>
      </c>
      <c r="AP40">
        <v>3.7337524114967033</v>
      </c>
      <c r="AQ40">
        <v>0</v>
      </c>
      <c r="AR40">
        <v>2.7096000000000009</v>
      </c>
      <c r="AS40">
        <v>3.0952500000000001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607.97361114172315</v>
      </c>
      <c r="DN40">
        <v>25.530430566892253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9.7217597146417081</v>
      </c>
      <c r="L41">
        <v>360.00199762444657</v>
      </c>
      <c r="M41">
        <v>28.228338430173292</v>
      </c>
      <c r="N41">
        <v>36.241950423429778</v>
      </c>
      <c r="O41">
        <v>0</v>
      </c>
      <c r="P41">
        <v>31.523199797160245</v>
      </c>
      <c r="Q41">
        <v>3.6450773006134964</v>
      </c>
      <c r="R41">
        <v>13.002703448275863</v>
      </c>
      <c r="S41">
        <v>4.3571390770359493</v>
      </c>
      <c r="T41">
        <v>0</v>
      </c>
      <c r="U41">
        <v>42.106532796841776</v>
      </c>
      <c r="V41">
        <v>0</v>
      </c>
      <c r="W41">
        <v>1.9896057286432158</v>
      </c>
      <c r="X41">
        <v>19.995493684744044</v>
      </c>
      <c r="Y41">
        <v>0</v>
      </c>
      <c r="Z41">
        <v>0</v>
      </c>
      <c r="AA41">
        <v>0</v>
      </c>
      <c r="AB41">
        <v>9.8159999999999989</v>
      </c>
      <c r="AC41">
        <v>5.9386400000000004</v>
      </c>
      <c r="AD41">
        <v>0</v>
      </c>
      <c r="AE41">
        <v>15.166195200000002</v>
      </c>
      <c r="AF41">
        <v>2.7225000000000001</v>
      </c>
      <c r="AG41">
        <v>12.156275039999997</v>
      </c>
      <c r="AH41">
        <v>35.881690000000006</v>
      </c>
      <c r="AI41">
        <v>0</v>
      </c>
      <c r="AJ41">
        <v>0</v>
      </c>
      <c r="AK41">
        <v>15.649860000000004</v>
      </c>
      <c r="AL41">
        <v>0</v>
      </c>
      <c r="AM41">
        <v>0</v>
      </c>
      <c r="AN41">
        <v>1.0521499999999999</v>
      </c>
      <c r="AO41">
        <v>4.0589640000000005</v>
      </c>
      <c r="AP41">
        <v>3.7337524114967033</v>
      </c>
      <c r="AQ41">
        <v>0</v>
      </c>
      <c r="AR41">
        <v>2.7096000000000009</v>
      </c>
      <c r="AS41">
        <v>3.0952500000000001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636.08383099477123</v>
      </c>
      <c r="DN41">
        <v>26.710843682731156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9.7217473827430574</v>
      </c>
      <c r="L42">
        <v>360.00199762444657</v>
      </c>
      <c r="M42">
        <v>28.228338430173292</v>
      </c>
      <c r="N42">
        <v>36.241950423429778</v>
      </c>
      <c r="O42">
        <v>0</v>
      </c>
      <c r="P42">
        <v>31.523199797160245</v>
      </c>
      <c r="Q42">
        <v>3.6450773006134964</v>
      </c>
      <c r="R42">
        <v>13.002703448275863</v>
      </c>
      <c r="S42">
        <v>4.3571390770359493</v>
      </c>
      <c r="T42">
        <v>0</v>
      </c>
      <c r="U42">
        <v>42.106532796841776</v>
      </c>
      <c r="V42">
        <v>0</v>
      </c>
      <c r="W42">
        <v>9.6067108167770439</v>
      </c>
      <c r="X42">
        <v>45.263956839449911</v>
      </c>
      <c r="Y42">
        <v>0</v>
      </c>
      <c r="Z42">
        <v>0</v>
      </c>
      <c r="AA42">
        <v>0</v>
      </c>
      <c r="AB42">
        <v>9.8159999999999989</v>
      </c>
      <c r="AC42">
        <v>5.9386400000000004</v>
      </c>
      <c r="AD42">
        <v>0</v>
      </c>
      <c r="AE42">
        <v>15.166195200000002</v>
      </c>
      <c r="AF42">
        <v>2.7225000000000001</v>
      </c>
      <c r="AG42">
        <v>12.156275039999997</v>
      </c>
      <c r="AH42">
        <v>35.881690000000006</v>
      </c>
      <c r="AI42">
        <v>0</v>
      </c>
      <c r="AJ42">
        <v>0</v>
      </c>
      <c r="AK42">
        <v>15.649860000000004</v>
      </c>
      <c r="AL42">
        <v>0</v>
      </c>
      <c r="AM42">
        <v>0</v>
      </c>
      <c r="AN42">
        <v>1.0521499999999999</v>
      </c>
      <c r="AO42">
        <v>4.0589640000000005</v>
      </c>
      <c r="AP42">
        <v>3.7337524114967033</v>
      </c>
      <c r="AQ42">
        <v>0</v>
      </c>
      <c r="AR42">
        <v>2.7096000000000009</v>
      </c>
      <c r="AS42">
        <v>3.0952500000000001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667.64409896245832</v>
      </c>
      <c r="DN42">
        <v>28.036131625985046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9.7217597146417081</v>
      </c>
      <c r="L43">
        <v>360.00199762444657</v>
      </c>
      <c r="M43">
        <v>28.228338430173292</v>
      </c>
      <c r="N43">
        <v>36.241950423429778</v>
      </c>
      <c r="O43">
        <v>0</v>
      </c>
      <c r="P43">
        <v>31.523199797160245</v>
      </c>
      <c r="Q43">
        <v>3.6450773006134964</v>
      </c>
      <c r="R43">
        <v>13.002728260038241</v>
      </c>
      <c r="S43">
        <v>4.3571390770359493</v>
      </c>
      <c r="T43">
        <v>0</v>
      </c>
      <c r="U43">
        <v>42.106532796841776</v>
      </c>
      <c r="V43">
        <v>0</v>
      </c>
      <c r="W43">
        <v>9.7734216335540847</v>
      </c>
      <c r="X43">
        <v>45.263956839449911</v>
      </c>
      <c r="Y43">
        <v>0</v>
      </c>
      <c r="Z43">
        <v>2.0007000000000006</v>
      </c>
      <c r="AA43">
        <v>0</v>
      </c>
      <c r="AB43">
        <v>9.8159999999999989</v>
      </c>
      <c r="AC43">
        <v>5.9386400000000004</v>
      </c>
      <c r="AD43">
        <v>0</v>
      </c>
      <c r="AE43">
        <v>15.166195200000002</v>
      </c>
      <c r="AF43">
        <v>2.7225000000000001</v>
      </c>
      <c r="AG43">
        <v>12.156275039999997</v>
      </c>
      <c r="AH43">
        <v>35.881690000000006</v>
      </c>
      <c r="AI43">
        <v>0</v>
      </c>
      <c r="AJ43">
        <v>0</v>
      </c>
      <c r="AK43">
        <v>15.649860000000004</v>
      </c>
      <c r="AL43">
        <v>0</v>
      </c>
      <c r="AM43">
        <v>0</v>
      </c>
      <c r="AN43">
        <v>1.0521499999999999</v>
      </c>
      <c r="AO43">
        <v>4.0589640000000005</v>
      </c>
      <c r="AP43">
        <v>3.7337524114967033</v>
      </c>
      <c r="AQ43">
        <v>0</v>
      </c>
      <c r="AR43">
        <v>2.7096000000000009</v>
      </c>
      <c r="AS43">
        <v>3.0952500000000001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669.72419884197609</v>
      </c>
      <c r="DN43">
        <v>28.123479706905361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9.7217473827430574</v>
      </c>
      <c r="L44">
        <v>360.00199762444657</v>
      </c>
      <c r="M44">
        <v>28.228338430173292</v>
      </c>
      <c r="N44">
        <v>36.241950423429778</v>
      </c>
      <c r="O44">
        <v>0</v>
      </c>
      <c r="P44">
        <v>31.523199797160245</v>
      </c>
      <c r="Q44">
        <v>3.6450773006134964</v>
      </c>
      <c r="R44">
        <v>13.002728260038241</v>
      </c>
      <c r="S44">
        <v>4.3571390770359493</v>
      </c>
      <c r="T44">
        <v>0</v>
      </c>
      <c r="U44">
        <v>42.106532796841776</v>
      </c>
      <c r="V44">
        <v>0</v>
      </c>
      <c r="W44">
        <v>9.7734216335540847</v>
      </c>
      <c r="X44">
        <v>45.263956839449911</v>
      </c>
      <c r="Y44">
        <v>0</v>
      </c>
      <c r="Z44">
        <v>2.0007000000000006</v>
      </c>
      <c r="AA44">
        <v>0</v>
      </c>
      <c r="AB44">
        <v>9.8159999999999989</v>
      </c>
      <c r="AC44">
        <v>5.9386400000000004</v>
      </c>
      <c r="AD44">
        <v>0</v>
      </c>
      <c r="AE44">
        <v>15.166195200000002</v>
      </c>
      <c r="AF44">
        <v>2.7225000000000001</v>
      </c>
      <c r="AG44">
        <v>12.156275039999997</v>
      </c>
      <c r="AH44">
        <v>35.881690000000006</v>
      </c>
      <c r="AI44">
        <v>0</v>
      </c>
      <c r="AJ44">
        <v>0</v>
      </c>
      <c r="AK44">
        <v>15.649860000000004</v>
      </c>
      <c r="AL44">
        <v>0</v>
      </c>
      <c r="AM44">
        <v>0</v>
      </c>
      <c r="AN44">
        <v>1.0521499999999999</v>
      </c>
      <c r="AO44">
        <v>4.0589640000000005</v>
      </c>
      <c r="AP44">
        <v>3.7337524114967033</v>
      </c>
      <c r="AQ44">
        <v>0</v>
      </c>
      <c r="AR44">
        <v>2.7096000000000009</v>
      </c>
      <c r="AS44">
        <v>3.0952500000000001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669.72418700702451</v>
      </c>
      <c r="DN44">
        <v>28.123479209958322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9.7221454347020089</v>
      </c>
      <c r="L45">
        <v>360.00199762444657</v>
      </c>
      <c r="M45">
        <v>28.228338430173292</v>
      </c>
      <c r="N45">
        <v>36.241950423429778</v>
      </c>
      <c r="O45">
        <v>0</v>
      </c>
      <c r="P45">
        <v>31.523199797160245</v>
      </c>
      <c r="Q45">
        <v>3.6456720858895704</v>
      </c>
      <c r="R45">
        <v>13.002728260038241</v>
      </c>
      <c r="S45">
        <v>4.3976690486564998</v>
      </c>
      <c r="T45">
        <v>0</v>
      </c>
      <c r="U45">
        <v>42.106532796841776</v>
      </c>
      <c r="V45">
        <v>4.3728725490196076</v>
      </c>
      <c r="W45">
        <v>9.7734216335540847</v>
      </c>
      <c r="X45">
        <v>45.263956839449911</v>
      </c>
      <c r="Y45">
        <v>0</v>
      </c>
      <c r="Z45">
        <v>2.0007000000000006</v>
      </c>
      <c r="AA45">
        <v>0</v>
      </c>
      <c r="AB45">
        <v>9.8159999999999989</v>
      </c>
      <c r="AC45">
        <v>5.9386400000000004</v>
      </c>
      <c r="AD45">
        <v>0</v>
      </c>
      <c r="AE45">
        <v>15.166195200000002</v>
      </c>
      <c r="AF45">
        <v>2.7225000000000001</v>
      </c>
      <c r="AG45">
        <v>12.156275039999997</v>
      </c>
      <c r="AH45">
        <v>35.881690000000006</v>
      </c>
      <c r="AI45">
        <v>0</v>
      </c>
      <c r="AJ45">
        <v>0</v>
      </c>
      <c r="AK45">
        <v>15.649860000000004</v>
      </c>
      <c r="AL45">
        <v>0</v>
      </c>
      <c r="AM45">
        <v>0</v>
      </c>
      <c r="AN45">
        <v>1.0521499999999999</v>
      </c>
      <c r="AO45">
        <v>4.0589640000000005</v>
      </c>
      <c r="AP45">
        <v>3.7337524114967033</v>
      </c>
      <c r="AQ45">
        <v>0</v>
      </c>
      <c r="AR45">
        <v>2.7096000000000009</v>
      </c>
      <c r="AS45">
        <v>3.0952500000000001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673.96068194649888</v>
      </c>
      <c r="DN45">
        <v>28.301379628359033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9.721883183010517</v>
      </c>
      <c r="L46">
        <v>360.00199762444657</v>
      </c>
      <c r="M46">
        <v>28.228338430173292</v>
      </c>
      <c r="N46">
        <v>36.241950423429778</v>
      </c>
      <c r="O46">
        <v>0</v>
      </c>
      <c r="P46">
        <v>31.523199797160245</v>
      </c>
      <c r="Q46">
        <v>3.6456720858895704</v>
      </c>
      <c r="R46">
        <v>13.002728260038241</v>
      </c>
      <c r="S46">
        <v>4.3976690486564998</v>
      </c>
      <c r="T46">
        <v>0</v>
      </c>
      <c r="U46">
        <v>42.106532796841776</v>
      </c>
      <c r="V46">
        <v>4.3728725490196076</v>
      </c>
      <c r="W46">
        <v>9.7734216335540847</v>
      </c>
      <c r="X46">
        <v>45.263956839449911</v>
      </c>
      <c r="Y46">
        <v>0</v>
      </c>
      <c r="Z46">
        <v>2.0007000000000006</v>
      </c>
      <c r="AA46">
        <v>0</v>
      </c>
      <c r="AB46">
        <v>9.8159999999999989</v>
      </c>
      <c r="AC46">
        <v>5.9386400000000004</v>
      </c>
      <c r="AD46">
        <v>0</v>
      </c>
      <c r="AE46">
        <v>15.166195200000002</v>
      </c>
      <c r="AF46">
        <v>2.7225000000000001</v>
      </c>
      <c r="AG46">
        <v>12.156275039999997</v>
      </c>
      <c r="AH46">
        <v>35.881690000000006</v>
      </c>
      <c r="AI46">
        <v>0</v>
      </c>
      <c r="AJ46">
        <v>0</v>
      </c>
      <c r="AK46">
        <v>15.649860000000004</v>
      </c>
      <c r="AL46">
        <v>0</v>
      </c>
      <c r="AM46">
        <v>0</v>
      </c>
      <c r="AN46">
        <v>1.0521499999999999</v>
      </c>
      <c r="AO46">
        <v>4.0589640000000005</v>
      </c>
      <c r="AP46">
        <v>3.7337524114967033</v>
      </c>
      <c r="AQ46">
        <v>0</v>
      </c>
      <c r="AR46">
        <v>14.902800000000004</v>
      </c>
      <c r="AS46">
        <v>9.9048000000000016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692.19736972023293</v>
      </c>
      <c r="DN46">
        <v>29.067179602933578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9.7221454347020089</v>
      </c>
      <c r="L47">
        <v>378.00237284638399</v>
      </c>
      <c r="M47">
        <v>28.228338430173292</v>
      </c>
      <c r="N47">
        <v>36.241950423429778</v>
      </c>
      <c r="O47">
        <v>0</v>
      </c>
      <c r="P47">
        <v>31.408616653094466</v>
      </c>
      <c r="Q47">
        <v>3.6456720858895704</v>
      </c>
      <c r="R47">
        <v>13.002728260038241</v>
      </c>
      <c r="S47">
        <v>4.3976690486564998</v>
      </c>
      <c r="T47">
        <v>0</v>
      </c>
      <c r="U47">
        <v>42.106532796841776</v>
      </c>
      <c r="V47">
        <v>4.3728725490196076</v>
      </c>
      <c r="W47">
        <v>9.7734216335540847</v>
      </c>
      <c r="X47">
        <v>45.263956839449911</v>
      </c>
      <c r="Y47">
        <v>0</v>
      </c>
      <c r="Z47">
        <v>2.0007000000000006</v>
      </c>
      <c r="AA47">
        <v>0</v>
      </c>
      <c r="AB47">
        <v>9.8159999999999989</v>
      </c>
      <c r="AC47">
        <v>5.9386400000000004</v>
      </c>
      <c r="AD47">
        <v>0</v>
      </c>
      <c r="AE47">
        <v>15.166195200000002</v>
      </c>
      <c r="AF47">
        <v>2.7225000000000001</v>
      </c>
      <c r="AG47">
        <v>12.156275039999997</v>
      </c>
      <c r="AH47">
        <v>35.881690000000006</v>
      </c>
      <c r="AI47">
        <v>0</v>
      </c>
      <c r="AJ47">
        <v>0</v>
      </c>
      <c r="AK47">
        <v>15.649860000000004</v>
      </c>
      <c r="AL47">
        <v>0</v>
      </c>
      <c r="AM47">
        <v>0</v>
      </c>
      <c r="AN47">
        <v>1.0521499999999999</v>
      </c>
      <c r="AO47">
        <v>4.0589640000000005</v>
      </c>
      <c r="AP47">
        <v>3.7337524114967033</v>
      </c>
      <c r="AQ47">
        <v>0</v>
      </c>
      <c r="AR47">
        <v>14.902800000000004</v>
      </c>
      <c r="AS47">
        <v>9.9048000000000016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709.36261622041877</v>
      </c>
      <c r="DN47">
        <v>29.787987432310842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9.7217764585500834</v>
      </c>
      <c r="L48">
        <v>390.00260494940386</v>
      </c>
      <c r="M48">
        <v>28.228338430173292</v>
      </c>
      <c r="N48">
        <v>36.241950423429778</v>
      </c>
      <c r="O48">
        <v>0</v>
      </c>
      <c r="P48">
        <v>31.408616653094466</v>
      </c>
      <c r="Q48">
        <v>3.6456720858895704</v>
      </c>
      <c r="R48">
        <v>13.002728260038241</v>
      </c>
      <c r="S48">
        <v>4.3976690486564998</v>
      </c>
      <c r="T48">
        <v>0</v>
      </c>
      <c r="U48">
        <v>42.106532796841776</v>
      </c>
      <c r="V48">
        <v>4.3728725490196076</v>
      </c>
      <c r="W48">
        <v>9.7734216335540847</v>
      </c>
      <c r="X48">
        <v>45.263956839449911</v>
      </c>
      <c r="Y48">
        <v>0</v>
      </c>
      <c r="Z48">
        <v>2.0007000000000006</v>
      </c>
      <c r="AA48">
        <v>0</v>
      </c>
      <c r="AB48">
        <v>9.8159999999999989</v>
      </c>
      <c r="AC48">
        <v>5.9386400000000004</v>
      </c>
      <c r="AD48">
        <v>0</v>
      </c>
      <c r="AE48">
        <v>15.166195200000002</v>
      </c>
      <c r="AF48">
        <v>2.7225000000000001</v>
      </c>
      <c r="AG48">
        <v>12.156275039999997</v>
      </c>
      <c r="AH48">
        <v>35.881690000000006</v>
      </c>
      <c r="AI48">
        <v>0</v>
      </c>
      <c r="AJ48">
        <v>0</v>
      </c>
      <c r="AK48">
        <v>15.649860000000004</v>
      </c>
      <c r="AL48">
        <v>0</v>
      </c>
      <c r="AM48">
        <v>0</v>
      </c>
      <c r="AN48">
        <v>1.0521499999999999</v>
      </c>
      <c r="AO48">
        <v>4.0589640000000005</v>
      </c>
      <c r="AP48">
        <v>3.7337524114967033</v>
      </c>
      <c r="AQ48">
        <v>0</v>
      </c>
      <c r="AR48">
        <v>2.7096000000000009</v>
      </c>
      <c r="AS48">
        <v>9.9048000000000016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709.17707076553245</v>
      </c>
      <c r="DN48">
        <v>29.780196014065289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9.72203874196226</v>
      </c>
      <c r="L49">
        <v>402.0021911138162</v>
      </c>
      <c r="M49">
        <v>28.228338430173292</v>
      </c>
      <c r="N49">
        <v>36.241950423429778</v>
      </c>
      <c r="O49">
        <v>0</v>
      </c>
      <c r="P49">
        <v>31.408616653094466</v>
      </c>
      <c r="Q49">
        <v>3.6456720858895704</v>
      </c>
      <c r="R49">
        <v>13.002728260038241</v>
      </c>
      <c r="S49">
        <v>4.3976690486564998</v>
      </c>
      <c r="T49">
        <v>0</v>
      </c>
      <c r="U49">
        <v>44.265082591829994</v>
      </c>
      <c r="V49">
        <v>4.3728725490196076</v>
      </c>
      <c r="W49">
        <v>9.7734216335540847</v>
      </c>
      <c r="X49">
        <v>45.263956839449911</v>
      </c>
      <c r="Y49">
        <v>0</v>
      </c>
      <c r="Z49">
        <v>2.0007000000000006</v>
      </c>
      <c r="AA49">
        <v>0</v>
      </c>
      <c r="AB49">
        <v>9.8159999999999989</v>
      </c>
      <c r="AC49">
        <v>5.9386400000000004</v>
      </c>
      <c r="AD49">
        <v>0</v>
      </c>
      <c r="AE49">
        <v>15.166195200000002</v>
      </c>
      <c r="AF49">
        <v>2.7225000000000001</v>
      </c>
      <c r="AG49">
        <v>12.156275039999997</v>
      </c>
      <c r="AH49">
        <v>35.881690000000006</v>
      </c>
      <c r="AI49">
        <v>0</v>
      </c>
      <c r="AJ49">
        <v>0</v>
      </c>
      <c r="AK49">
        <v>15.649860000000004</v>
      </c>
      <c r="AL49">
        <v>0</v>
      </c>
      <c r="AM49">
        <v>0</v>
      </c>
      <c r="AN49">
        <v>1.0521499999999999</v>
      </c>
      <c r="AO49">
        <v>4.0589640000000005</v>
      </c>
      <c r="AP49">
        <v>3.7337524114967033</v>
      </c>
      <c r="AQ49">
        <v>0</v>
      </c>
      <c r="AR49">
        <v>2.7096000000000009</v>
      </c>
      <c r="AS49">
        <v>9.9048000000000016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722.76488555173432</v>
      </c>
      <c r="DN49">
        <v>30.350779470676081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9.7217764585500834</v>
      </c>
      <c r="L50">
        <v>403.00221029365326</v>
      </c>
      <c r="M50">
        <v>28.228338430173292</v>
      </c>
      <c r="N50">
        <v>36.241950423429778</v>
      </c>
      <c r="O50">
        <v>0</v>
      </c>
      <c r="P50">
        <v>31.408616653094466</v>
      </c>
      <c r="Q50">
        <v>3.6456720858895704</v>
      </c>
      <c r="R50">
        <v>13.002728260038241</v>
      </c>
      <c r="S50">
        <v>4.3976690486564998</v>
      </c>
      <c r="T50">
        <v>0</v>
      </c>
      <c r="U50">
        <v>47.788137609077296</v>
      </c>
      <c r="V50">
        <v>4.3728725490196076</v>
      </c>
      <c r="W50">
        <v>9.7734216335540847</v>
      </c>
      <c r="X50">
        <v>45.263956839449911</v>
      </c>
      <c r="Y50">
        <v>0</v>
      </c>
      <c r="Z50">
        <v>2.0007000000000006</v>
      </c>
      <c r="AA50">
        <v>0</v>
      </c>
      <c r="AB50">
        <v>9.8159999999999989</v>
      </c>
      <c r="AC50">
        <v>5.9386400000000004</v>
      </c>
      <c r="AD50">
        <v>0</v>
      </c>
      <c r="AE50">
        <v>15.166195200000002</v>
      </c>
      <c r="AF50">
        <v>2.7225000000000001</v>
      </c>
      <c r="AG50">
        <v>12.156275039999997</v>
      </c>
      <c r="AH50">
        <v>35.881690000000006</v>
      </c>
      <c r="AI50">
        <v>0</v>
      </c>
      <c r="AJ50">
        <v>0</v>
      </c>
      <c r="AK50">
        <v>15.649860000000004</v>
      </c>
      <c r="AL50">
        <v>0</v>
      </c>
      <c r="AM50">
        <v>0</v>
      </c>
      <c r="AN50">
        <v>1.0521499999999999</v>
      </c>
      <c r="AO50">
        <v>4.0589640000000005</v>
      </c>
      <c r="AP50">
        <v>3.7337524114967033</v>
      </c>
      <c r="AQ50">
        <v>0</v>
      </c>
      <c r="AR50">
        <v>2.7096000000000009</v>
      </c>
      <c r="AS50">
        <v>3.7143000000000002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721.16440519735909</v>
      </c>
      <c r="DN50">
        <v>30.283571738723445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9.72203874196226</v>
      </c>
      <c r="L51">
        <v>407.00228612681991</v>
      </c>
      <c r="M51">
        <v>28.228338430173292</v>
      </c>
      <c r="N51">
        <v>36.241950423429778</v>
      </c>
      <c r="O51">
        <v>0</v>
      </c>
      <c r="P51">
        <v>31.408616653094466</v>
      </c>
      <c r="Q51">
        <v>3.6456720858895704</v>
      </c>
      <c r="R51">
        <v>13.00895824992851</v>
      </c>
      <c r="S51">
        <v>4.3976690486564998</v>
      </c>
      <c r="T51">
        <v>0</v>
      </c>
      <c r="U51">
        <v>45.500436109899695</v>
      </c>
      <c r="V51">
        <v>4.3668426470588244</v>
      </c>
      <c r="W51">
        <v>10.112957256778309</v>
      </c>
      <c r="X51">
        <v>45.255262300319494</v>
      </c>
      <c r="Y51">
        <v>0</v>
      </c>
      <c r="Z51">
        <v>2.0007000000000006</v>
      </c>
      <c r="AA51">
        <v>0</v>
      </c>
      <c r="AB51">
        <v>9.8159999999999989</v>
      </c>
      <c r="AC51">
        <v>5.9386400000000004</v>
      </c>
      <c r="AD51">
        <v>0</v>
      </c>
      <c r="AE51">
        <v>15.166195200000002</v>
      </c>
      <c r="AF51">
        <v>2.7225000000000001</v>
      </c>
      <c r="AG51">
        <v>12.156275039999997</v>
      </c>
      <c r="AH51">
        <v>43.058028000000007</v>
      </c>
      <c r="AI51">
        <v>0</v>
      </c>
      <c r="AJ51">
        <v>0</v>
      </c>
      <c r="AK51">
        <v>15.649860000000004</v>
      </c>
      <c r="AL51">
        <v>0</v>
      </c>
      <c r="AM51">
        <v>0</v>
      </c>
      <c r="AN51">
        <v>1.0521499999999999</v>
      </c>
      <c r="AO51">
        <v>4.0589640000000005</v>
      </c>
      <c r="AP51">
        <v>3.7337524114967033</v>
      </c>
      <c r="AQ51">
        <v>0</v>
      </c>
      <c r="AR51">
        <v>2.7096000000000009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732.12173085094685</v>
      </c>
      <c r="DN51">
        <v>27.927211874560275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9.4093474956521757</v>
      </c>
      <c r="L52">
        <v>408.00230486662986</v>
      </c>
      <c r="M52">
        <v>28.228338430173292</v>
      </c>
      <c r="N52">
        <v>36.241950423429778</v>
      </c>
      <c r="O52">
        <v>0</v>
      </c>
      <c r="P52">
        <v>31.408616653094466</v>
      </c>
      <c r="Q52">
        <v>3.6456720858895704</v>
      </c>
      <c r="R52">
        <v>13.00895824992851</v>
      </c>
      <c r="S52">
        <v>4.3976690486564998</v>
      </c>
      <c r="T52">
        <v>0</v>
      </c>
      <c r="U52">
        <v>41.525529933623133</v>
      </c>
      <c r="V52">
        <v>4.3668426470588244</v>
      </c>
      <c r="W52">
        <v>10.112957256778309</v>
      </c>
      <c r="X52">
        <v>45.255262300319494</v>
      </c>
      <c r="Y52">
        <v>0</v>
      </c>
      <c r="Z52">
        <v>2.0007000000000006</v>
      </c>
      <c r="AA52">
        <v>0</v>
      </c>
      <c r="AB52">
        <v>9.8159999999999989</v>
      </c>
      <c r="AC52">
        <v>5.9386400000000004</v>
      </c>
      <c r="AD52">
        <v>0</v>
      </c>
      <c r="AE52">
        <v>15.166195200000002</v>
      </c>
      <c r="AF52">
        <v>2.7225000000000001</v>
      </c>
      <c r="AG52">
        <v>12.156275039999997</v>
      </c>
      <c r="AH52">
        <v>43.058028000000007</v>
      </c>
      <c r="AI52">
        <v>0</v>
      </c>
      <c r="AJ52">
        <v>0</v>
      </c>
      <c r="AK52">
        <v>15.649860000000004</v>
      </c>
      <c r="AL52">
        <v>0</v>
      </c>
      <c r="AM52">
        <v>0</v>
      </c>
      <c r="AN52">
        <v>1.0521499999999999</v>
      </c>
      <c r="AO52">
        <v>4.0589640000000005</v>
      </c>
      <c r="AP52">
        <v>3.7337524114967033</v>
      </c>
      <c r="AQ52">
        <v>0</v>
      </c>
      <c r="AR52">
        <v>2.7096000000000009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733.61232407306397</v>
      </c>
      <c r="DN52">
        <v>23.149039969666401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9.4093938122816478</v>
      </c>
      <c r="L53">
        <v>334.1572237720718</v>
      </c>
      <c r="M53">
        <v>28.228338430173292</v>
      </c>
      <c r="N53">
        <v>36.241950423429778</v>
      </c>
      <c r="O53">
        <v>0</v>
      </c>
      <c r="P53">
        <v>31.408616653094466</v>
      </c>
      <c r="Q53">
        <v>3.6456720858895704</v>
      </c>
      <c r="R53">
        <v>13.00895824992851</v>
      </c>
      <c r="S53">
        <v>4.3976690486564998</v>
      </c>
      <c r="T53">
        <v>0</v>
      </c>
      <c r="U53">
        <v>42.840116509471351</v>
      </c>
      <c r="V53">
        <v>4.3668426470588244</v>
      </c>
      <c r="W53">
        <v>10.112957256778309</v>
      </c>
      <c r="X53">
        <v>45.255262300319494</v>
      </c>
      <c r="Y53">
        <v>0</v>
      </c>
      <c r="Z53">
        <v>2.0007000000000006</v>
      </c>
      <c r="AA53">
        <v>0</v>
      </c>
      <c r="AB53">
        <v>9.8159999999999989</v>
      </c>
      <c r="AC53">
        <v>5.9386400000000004</v>
      </c>
      <c r="AD53">
        <v>0</v>
      </c>
      <c r="AE53">
        <v>15.166195200000002</v>
      </c>
      <c r="AF53">
        <v>2.7225000000000001</v>
      </c>
      <c r="AG53">
        <v>12.156275039999997</v>
      </c>
      <c r="AH53">
        <v>43.058028000000007</v>
      </c>
      <c r="AI53">
        <v>0</v>
      </c>
      <c r="AJ53">
        <v>0</v>
      </c>
      <c r="AK53">
        <v>15.649860000000004</v>
      </c>
      <c r="AL53">
        <v>0</v>
      </c>
      <c r="AM53">
        <v>0</v>
      </c>
      <c r="AN53">
        <v>1.0521499999999999</v>
      </c>
      <c r="AO53">
        <v>4.0589640000000005</v>
      </c>
      <c r="AP53">
        <v>3.7337524114967033</v>
      </c>
      <c r="AQ53">
        <v>0</v>
      </c>
      <c r="AR53">
        <v>2.7096000000000009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664.40129765255608</v>
      </c>
      <c r="DN53">
        <v>19.8296181880938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9.4092263246686922</v>
      </c>
      <c r="L54">
        <v>332.21601958175154</v>
      </c>
      <c r="M54">
        <v>28.228338430173292</v>
      </c>
      <c r="N54">
        <v>36.241950423429778</v>
      </c>
      <c r="O54">
        <v>0</v>
      </c>
      <c r="P54">
        <v>31.408616653094466</v>
      </c>
      <c r="Q54">
        <v>3.6456720858895704</v>
      </c>
      <c r="R54">
        <v>13.00895824992851</v>
      </c>
      <c r="S54">
        <v>4.3976690486564998</v>
      </c>
      <c r="T54">
        <v>0</v>
      </c>
      <c r="U54">
        <v>44.527806319034156</v>
      </c>
      <c r="V54">
        <v>4.3668426470588244</v>
      </c>
      <c r="W54">
        <v>10.112957256778309</v>
      </c>
      <c r="X54">
        <v>45.255262300319494</v>
      </c>
      <c r="Y54">
        <v>0</v>
      </c>
      <c r="Z54">
        <v>2.0007000000000006</v>
      </c>
      <c r="AA54">
        <v>0</v>
      </c>
      <c r="AB54">
        <v>9.8159999999999989</v>
      </c>
      <c r="AC54">
        <v>5.9386400000000004</v>
      </c>
      <c r="AD54">
        <v>0</v>
      </c>
      <c r="AE54">
        <v>15.166195200000002</v>
      </c>
      <c r="AF54">
        <v>2.7225000000000001</v>
      </c>
      <c r="AG54">
        <v>12.156275039999997</v>
      </c>
      <c r="AH54">
        <v>43.058028000000007</v>
      </c>
      <c r="AI54">
        <v>0</v>
      </c>
      <c r="AJ54">
        <v>0</v>
      </c>
      <c r="AK54">
        <v>15.649860000000004</v>
      </c>
      <c r="AL54">
        <v>0</v>
      </c>
      <c r="AM54">
        <v>0</v>
      </c>
      <c r="AN54">
        <v>1.0521499999999999</v>
      </c>
      <c r="AO54">
        <v>4.0589640000000005</v>
      </c>
      <c r="AP54">
        <v>3.7337524114967033</v>
      </c>
      <c r="AQ54">
        <v>0</v>
      </c>
      <c r="AR54">
        <v>2.7096000000000009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664.19901600190656</v>
      </c>
      <c r="DN54">
        <v>19.77821797037301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9.4092953079178869</v>
      </c>
      <c r="L55">
        <v>332.21601958175154</v>
      </c>
      <c r="M55">
        <v>28.228338430173292</v>
      </c>
      <c r="N55">
        <v>36.241950423429778</v>
      </c>
      <c r="O55">
        <v>0</v>
      </c>
      <c r="P55">
        <v>31.408616653094466</v>
      </c>
      <c r="Q55">
        <v>3.1260924281984339</v>
      </c>
      <c r="R55">
        <v>13.00895824992851</v>
      </c>
      <c r="S55">
        <v>4.1359014446043165</v>
      </c>
      <c r="T55">
        <v>0</v>
      </c>
      <c r="U55">
        <v>44.527806319034156</v>
      </c>
      <c r="V55">
        <v>0</v>
      </c>
      <c r="W55">
        <v>10.112957256778309</v>
      </c>
      <c r="X55">
        <v>45.255262300319494</v>
      </c>
      <c r="Y55">
        <v>0</v>
      </c>
      <c r="Z55">
        <v>4.0014000000000012</v>
      </c>
      <c r="AA55">
        <v>0</v>
      </c>
      <c r="AB55">
        <v>9.8159999999999989</v>
      </c>
      <c r="AC55">
        <v>5.9386400000000004</v>
      </c>
      <c r="AD55">
        <v>0</v>
      </c>
      <c r="AE55">
        <v>15.166195200000002</v>
      </c>
      <c r="AF55">
        <v>2.7225000000000001</v>
      </c>
      <c r="AG55">
        <v>12.156275039999997</v>
      </c>
      <c r="AH55">
        <v>43.058028000000007</v>
      </c>
      <c r="AI55">
        <v>0</v>
      </c>
      <c r="AJ55">
        <v>0</v>
      </c>
      <c r="AK55">
        <v>15.649860000000004</v>
      </c>
      <c r="AL55">
        <v>0</v>
      </c>
      <c r="AM55">
        <v>0</v>
      </c>
      <c r="AN55">
        <v>1.0521499999999999</v>
      </c>
      <c r="AO55">
        <v>4.0589640000000005</v>
      </c>
      <c r="AP55">
        <v>3.7337524114967033</v>
      </c>
      <c r="AQ55">
        <v>0</v>
      </c>
      <c r="AR55">
        <v>7.4514000000000022</v>
      </c>
      <c r="AS55">
        <v>3.0952500000000001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665.72914198050114</v>
      </c>
      <c r="DN55">
        <v>19.842471066225443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9.7217764585500834</v>
      </c>
      <c r="L56">
        <v>332.21601958175154</v>
      </c>
      <c r="M56">
        <v>28.228338430173292</v>
      </c>
      <c r="N56">
        <v>36.241950423429778</v>
      </c>
      <c r="O56">
        <v>0</v>
      </c>
      <c r="P56">
        <v>31.408616653094466</v>
      </c>
      <c r="Q56">
        <v>3.1260924281984339</v>
      </c>
      <c r="R56">
        <v>13.00895824992851</v>
      </c>
      <c r="S56">
        <v>4.1359014446043165</v>
      </c>
      <c r="T56">
        <v>0</v>
      </c>
      <c r="U56">
        <v>44.527806319034156</v>
      </c>
      <c r="V56">
        <v>0</v>
      </c>
      <c r="W56">
        <v>10.112957256778309</v>
      </c>
      <c r="X56">
        <v>45.255262300319494</v>
      </c>
      <c r="Y56">
        <v>0</v>
      </c>
      <c r="Z56">
        <v>4.0014000000000012</v>
      </c>
      <c r="AA56">
        <v>0</v>
      </c>
      <c r="AB56">
        <v>9.8159999999999989</v>
      </c>
      <c r="AC56">
        <v>5.9386400000000004</v>
      </c>
      <c r="AD56">
        <v>0</v>
      </c>
      <c r="AE56">
        <v>15.166195200000002</v>
      </c>
      <c r="AF56">
        <v>2.7225000000000001</v>
      </c>
      <c r="AG56">
        <v>12.156275039999997</v>
      </c>
      <c r="AH56">
        <v>43.058028000000007</v>
      </c>
      <c r="AI56">
        <v>0</v>
      </c>
      <c r="AJ56">
        <v>0</v>
      </c>
      <c r="AK56">
        <v>15.649860000000004</v>
      </c>
      <c r="AL56">
        <v>0</v>
      </c>
      <c r="AM56">
        <v>0</v>
      </c>
      <c r="AN56">
        <v>1.0521499999999999</v>
      </c>
      <c r="AO56">
        <v>4.0589640000000005</v>
      </c>
      <c r="AP56">
        <v>3.7337524114967033</v>
      </c>
      <c r="AQ56">
        <v>0</v>
      </c>
      <c r="AR56">
        <v>7.4514000000000022</v>
      </c>
      <c r="AS56">
        <v>3.0952500000000001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666.02903015455263</v>
      </c>
      <c r="DN56">
        <v>19.85506404280612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5.0848833684327319</v>
      </c>
      <c r="L57">
        <v>329.95075873095112</v>
      </c>
      <c r="M57">
        <v>28.228338430173292</v>
      </c>
      <c r="N57">
        <v>36.241950423429778</v>
      </c>
      <c r="O57">
        <v>0</v>
      </c>
      <c r="P57">
        <v>31.408616653094466</v>
      </c>
      <c r="Q57">
        <v>3.6685326352530536</v>
      </c>
      <c r="R57">
        <v>6.9003385940685815</v>
      </c>
      <c r="S57">
        <v>4.4242383393501807</v>
      </c>
      <c r="T57">
        <v>0</v>
      </c>
      <c r="U57">
        <v>44.527806319034156</v>
      </c>
      <c r="V57">
        <v>4.3689195190947672</v>
      </c>
      <c r="W57">
        <v>10.676833753148614</v>
      </c>
      <c r="X57">
        <v>45.255262300319494</v>
      </c>
      <c r="Y57">
        <v>0</v>
      </c>
      <c r="Z57">
        <v>4.0014000000000012</v>
      </c>
      <c r="AA57">
        <v>0</v>
      </c>
      <c r="AB57">
        <v>9.8159999999999989</v>
      </c>
      <c r="AC57">
        <v>5.9386400000000004</v>
      </c>
      <c r="AD57">
        <v>0</v>
      </c>
      <c r="AE57">
        <v>15.166195200000002</v>
      </c>
      <c r="AF57">
        <v>2.7225000000000001</v>
      </c>
      <c r="AG57">
        <v>12.156275039999997</v>
      </c>
      <c r="AH57">
        <v>43.058028000000007</v>
      </c>
      <c r="AI57">
        <v>0</v>
      </c>
      <c r="AJ57">
        <v>0</v>
      </c>
      <c r="AK57">
        <v>15.649860000000004</v>
      </c>
      <c r="AL57">
        <v>0</v>
      </c>
      <c r="AM57">
        <v>0</v>
      </c>
      <c r="AN57">
        <v>1.0521499999999999</v>
      </c>
      <c r="AO57">
        <v>4.0589640000000005</v>
      </c>
      <c r="AP57">
        <v>3.7337524114967033</v>
      </c>
      <c r="AQ57">
        <v>0</v>
      </c>
      <c r="AR57">
        <v>7.4514000000000022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658.8758576414491</v>
      </c>
      <c r="DN57">
        <v>19.554686076397612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9.7218423582126743</v>
      </c>
      <c r="L58">
        <v>329.95075873095112</v>
      </c>
      <c r="M58">
        <v>28.228338430173292</v>
      </c>
      <c r="N58">
        <v>36.241950423429778</v>
      </c>
      <c r="O58">
        <v>0</v>
      </c>
      <c r="P58">
        <v>31.408616653094466</v>
      </c>
      <c r="Q58">
        <v>3.6685326352530536</v>
      </c>
      <c r="R58">
        <v>13.006641351805204</v>
      </c>
      <c r="S58">
        <v>4.4242383393501807</v>
      </c>
      <c r="T58">
        <v>0</v>
      </c>
      <c r="U58">
        <v>44.527806319034156</v>
      </c>
      <c r="V58">
        <v>4.3689195190947672</v>
      </c>
      <c r="W58">
        <v>10.676833753148614</v>
      </c>
      <c r="X58">
        <v>45.255262300319494</v>
      </c>
      <c r="Y58">
        <v>0</v>
      </c>
      <c r="Z58">
        <v>4.0014000000000012</v>
      </c>
      <c r="AA58">
        <v>0</v>
      </c>
      <c r="AB58">
        <v>9.8159999999999989</v>
      </c>
      <c r="AC58">
        <v>5.9386400000000004</v>
      </c>
      <c r="AD58">
        <v>0</v>
      </c>
      <c r="AE58">
        <v>15.166195200000002</v>
      </c>
      <c r="AF58">
        <v>2.7225000000000001</v>
      </c>
      <c r="AG58">
        <v>12.156275039999997</v>
      </c>
      <c r="AH58">
        <v>43.058028000000007</v>
      </c>
      <c r="AI58">
        <v>0</v>
      </c>
      <c r="AJ58">
        <v>0</v>
      </c>
      <c r="AK58">
        <v>15.649860000000004</v>
      </c>
      <c r="AL58">
        <v>0</v>
      </c>
      <c r="AM58">
        <v>0</v>
      </c>
      <c r="AN58">
        <v>1.0521499999999999</v>
      </c>
      <c r="AO58">
        <v>4.0589640000000005</v>
      </c>
      <c r="AP58">
        <v>3.7337524114967033</v>
      </c>
      <c r="AQ58">
        <v>0</v>
      </c>
      <c r="AR58">
        <v>7.4514000000000022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669.18616562636203</v>
      </c>
      <c r="DN58">
        <v>19.987639839001158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9.7218486099822812</v>
      </c>
      <c r="L59">
        <v>375.00231264941272</v>
      </c>
      <c r="M59">
        <v>28.228338430173292</v>
      </c>
      <c r="N59">
        <v>36.241950423429778</v>
      </c>
      <c r="O59">
        <v>0</v>
      </c>
      <c r="P59">
        <v>31.408616653094466</v>
      </c>
      <c r="Q59">
        <v>3.6685326352530536</v>
      </c>
      <c r="R59">
        <v>13.006641351805204</v>
      </c>
      <c r="S59">
        <v>4.4242383393501807</v>
      </c>
      <c r="T59">
        <v>0</v>
      </c>
      <c r="U59">
        <v>44.527806319034156</v>
      </c>
      <c r="V59">
        <v>4.3689195190947672</v>
      </c>
      <c r="W59">
        <v>9.2131625095591119</v>
      </c>
      <c r="X59">
        <v>42.798609791349172</v>
      </c>
      <c r="Y59">
        <v>0</v>
      </c>
      <c r="Z59">
        <v>4.0014000000000012</v>
      </c>
      <c r="AA59">
        <v>0</v>
      </c>
      <c r="AB59">
        <v>12.12276</v>
      </c>
      <c r="AC59">
        <v>8.9169460386367216</v>
      </c>
      <c r="AD59">
        <v>0</v>
      </c>
      <c r="AE59">
        <v>15.166195200000002</v>
      </c>
      <c r="AF59">
        <v>2.7225000000000001</v>
      </c>
      <c r="AG59">
        <v>12.156275039999997</v>
      </c>
      <c r="AH59">
        <v>43.058028000000007</v>
      </c>
      <c r="AI59">
        <v>0</v>
      </c>
      <c r="AJ59">
        <v>0</v>
      </c>
      <c r="AK59">
        <v>15.649860000000004</v>
      </c>
      <c r="AL59">
        <v>0</v>
      </c>
      <c r="AM59">
        <v>0</v>
      </c>
      <c r="AN59">
        <v>1.0521499999999999</v>
      </c>
      <c r="AO59">
        <v>4.0589640000000005</v>
      </c>
      <c r="AP59">
        <v>3.7337524114967033</v>
      </c>
      <c r="AQ59">
        <v>0</v>
      </c>
      <c r="AR59">
        <v>7.4514000000000022</v>
      </c>
      <c r="AS59">
        <v>3.7143000000000002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714.52402827398191</v>
      </c>
      <c r="DN59">
        <v>21.891479647689419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9.7218423582126743</v>
      </c>
      <c r="L60">
        <v>446.00238421122344</v>
      </c>
      <c r="M60">
        <v>28.228338430173292</v>
      </c>
      <c r="N60">
        <v>36.241950423429778</v>
      </c>
      <c r="O60">
        <v>0</v>
      </c>
      <c r="P60">
        <v>31.408616653094466</v>
      </c>
      <c r="Q60">
        <v>3.6685326352530536</v>
      </c>
      <c r="R60">
        <v>13.006641351805204</v>
      </c>
      <c r="S60">
        <v>4.4242383393501807</v>
      </c>
      <c r="T60">
        <v>0</v>
      </c>
      <c r="U60">
        <v>44.527806319034156</v>
      </c>
      <c r="V60">
        <v>4.3689195190947672</v>
      </c>
      <c r="W60">
        <v>10.681528105015145</v>
      </c>
      <c r="X60">
        <v>45.253963366179278</v>
      </c>
      <c r="Y60">
        <v>0</v>
      </c>
      <c r="Z60">
        <v>4.0014000000000012</v>
      </c>
      <c r="AA60">
        <v>0</v>
      </c>
      <c r="AB60">
        <v>12.12276</v>
      </c>
      <c r="AC60">
        <v>8.9169460386367216</v>
      </c>
      <c r="AD60">
        <v>0</v>
      </c>
      <c r="AE60">
        <v>15.166195200000002</v>
      </c>
      <c r="AF60">
        <v>2.7225000000000001</v>
      </c>
      <c r="AG60">
        <v>12.156275039999997</v>
      </c>
      <c r="AH60">
        <v>43.058028000000007</v>
      </c>
      <c r="AI60">
        <v>0</v>
      </c>
      <c r="AJ60">
        <v>0</v>
      </c>
      <c r="AK60">
        <v>15.649860000000004</v>
      </c>
      <c r="AL60">
        <v>0</v>
      </c>
      <c r="AM60">
        <v>0</v>
      </c>
      <c r="AN60">
        <v>1.0521499999999999</v>
      </c>
      <c r="AO60">
        <v>4.0589640000000005</v>
      </c>
      <c r="AP60">
        <v>3.7337524114967033</v>
      </c>
      <c r="AQ60">
        <v>0</v>
      </c>
      <c r="AR60">
        <v>7.4514000000000022</v>
      </c>
      <c r="AS60">
        <v>3.7143000000000002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786.42838396864113</v>
      </c>
      <c r="DN60">
        <v>24.910908433357502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9.7218486099822812</v>
      </c>
      <c r="L61">
        <v>446.00238421122344</v>
      </c>
      <c r="M61">
        <v>28.228338430173292</v>
      </c>
      <c r="N61">
        <v>36.241950423429778</v>
      </c>
      <c r="O61">
        <v>0</v>
      </c>
      <c r="P61">
        <v>31.408616653094466</v>
      </c>
      <c r="Q61">
        <v>3.6685326352530536</v>
      </c>
      <c r="R61">
        <v>13.006641351805204</v>
      </c>
      <c r="S61">
        <v>4.4242383393501807</v>
      </c>
      <c r="T61">
        <v>0</v>
      </c>
      <c r="U61">
        <v>45.090374918414796</v>
      </c>
      <c r="V61">
        <v>4.3689195190947672</v>
      </c>
      <c r="W61">
        <v>10.681528105015145</v>
      </c>
      <c r="X61">
        <v>45.253963366179278</v>
      </c>
      <c r="Y61">
        <v>0</v>
      </c>
      <c r="Z61">
        <v>4.0014000000000012</v>
      </c>
      <c r="AA61">
        <v>0</v>
      </c>
      <c r="AB61">
        <v>12.12276</v>
      </c>
      <c r="AC61">
        <v>8.9169460386367216</v>
      </c>
      <c r="AD61">
        <v>0</v>
      </c>
      <c r="AE61">
        <v>15.166195200000002</v>
      </c>
      <c r="AF61">
        <v>2.7225000000000001</v>
      </c>
      <c r="AG61">
        <v>12.156275039999997</v>
      </c>
      <c r="AH61">
        <v>43.058028000000007</v>
      </c>
      <c r="AI61">
        <v>0</v>
      </c>
      <c r="AJ61">
        <v>0</v>
      </c>
      <c r="AK61">
        <v>15.649860000000004</v>
      </c>
      <c r="AL61">
        <v>0</v>
      </c>
      <c r="AM61">
        <v>0</v>
      </c>
      <c r="AN61">
        <v>1.0521499999999999</v>
      </c>
      <c r="AO61">
        <v>4.0589640000000005</v>
      </c>
      <c r="AP61">
        <v>3.7337524114967033</v>
      </c>
      <c r="AQ61">
        <v>0</v>
      </c>
      <c r="AR61">
        <v>7.4514000000000022</v>
      </c>
      <c r="AS61">
        <v>3.7143000000000002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786.98986118842981</v>
      </c>
      <c r="DN61">
        <v>24.912006064718977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9.4090799808499668</v>
      </c>
      <c r="L62">
        <v>460.00205827490839</v>
      </c>
      <c r="M62">
        <v>28.228338430173292</v>
      </c>
      <c r="N62">
        <v>36.241950423429778</v>
      </c>
      <c r="O62">
        <v>0</v>
      </c>
      <c r="P62">
        <v>31.408616653094466</v>
      </c>
      <c r="Q62">
        <v>3.6685326352530536</v>
      </c>
      <c r="R62">
        <v>13.006641351805204</v>
      </c>
      <c r="S62">
        <v>4.4242383393501807</v>
      </c>
      <c r="T62">
        <v>0</v>
      </c>
      <c r="U62">
        <v>45.090374918414796</v>
      </c>
      <c r="V62">
        <v>4.3704748452012376</v>
      </c>
      <c r="W62">
        <v>10.681528105015145</v>
      </c>
      <c r="X62">
        <v>45.253963366179278</v>
      </c>
      <c r="Y62">
        <v>0</v>
      </c>
      <c r="Z62">
        <v>4.0014000000000012</v>
      </c>
      <c r="AA62">
        <v>0</v>
      </c>
      <c r="AB62">
        <v>12.12276</v>
      </c>
      <c r="AC62">
        <v>8.9169460386367216</v>
      </c>
      <c r="AD62">
        <v>0</v>
      </c>
      <c r="AE62">
        <v>15.166195200000002</v>
      </c>
      <c r="AF62">
        <v>2.7225000000000001</v>
      </c>
      <c r="AG62">
        <v>12.156275039999997</v>
      </c>
      <c r="AH62">
        <v>43.058028000000007</v>
      </c>
      <c r="AI62">
        <v>0</v>
      </c>
      <c r="AJ62">
        <v>0</v>
      </c>
      <c r="AK62">
        <v>15.649860000000004</v>
      </c>
      <c r="AL62">
        <v>0</v>
      </c>
      <c r="AM62">
        <v>0</v>
      </c>
      <c r="AN62">
        <v>1.0521499999999999</v>
      </c>
      <c r="AO62">
        <v>4.0589640000000005</v>
      </c>
      <c r="AP62">
        <v>3.7337524114967033</v>
      </c>
      <c r="AQ62">
        <v>0</v>
      </c>
      <c r="AR62">
        <v>7.4514000000000022</v>
      </c>
      <c r="AS62">
        <v>3.7143000000000002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800.12667721040509</v>
      </c>
      <c r="DN62">
        <v>25.463650803402818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9.4090799808499668</v>
      </c>
      <c r="L63">
        <v>478.0023568814737</v>
      </c>
      <c r="M63">
        <v>28.228338430173292</v>
      </c>
      <c r="N63">
        <v>36.241950423429778</v>
      </c>
      <c r="O63">
        <v>0</v>
      </c>
      <c r="P63">
        <v>31.408616653094466</v>
      </c>
      <c r="Q63">
        <v>3.6685326352530536</v>
      </c>
      <c r="R63">
        <v>13.00895824992851</v>
      </c>
      <c r="S63">
        <v>4.4242383393501807</v>
      </c>
      <c r="T63">
        <v>0</v>
      </c>
      <c r="U63">
        <v>45.509698927862367</v>
      </c>
      <c r="V63">
        <v>4.3704748452012376</v>
      </c>
      <c r="W63">
        <v>10.681528105015145</v>
      </c>
      <c r="X63">
        <v>45.253963366179278</v>
      </c>
      <c r="Y63">
        <v>0</v>
      </c>
      <c r="Z63">
        <v>2.0007000000000006</v>
      </c>
      <c r="AA63">
        <v>0</v>
      </c>
      <c r="AB63">
        <v>12.12276</v>
      </c>
      <c r="AC63">
        <v>8.9169460386367216</v>
      </c>
      <c r="AD63">
        <v>0</v>
      </c>
      <c r="AE63">
        <v>15.166195200000002</v>
      </c>
      <c r="AF63">
        <v>2.7225000000000001</v>
      </c>
      <c r="AG63">
        <v>12.156275039999997</v>
      </c>
      <c r="AH63">
        <v>43.058028000000007</v>
      </c>
      <c r="AI63">
        <v>0</v>
      </c>
      <c r="AJ63">
        <v>0</v>
      </c>
      <c r="AK63">
        <v>15.649860000000004</v>
      </c>
      <c r="AL63">
        <v>0</v>
      </c>
      <c r="AM63">
        <v>0</v>
      </c>
      <c r="AN63">
        <v>1.0521499999999999</v>
      </c>
      <c r="AO63">
        <v>4.0589640000000005</v>
      </c>
      <c r="AP63">
        <v>3.1049099000867324</v>
      </c>
      <c r="AQ63">
        <v>0</v>
      </c>
      <c r="AR63">
        <v>7.4514000000000022</v>
      </c>
      <c r="AS63">
        <v>3.7143000000000002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815.29939780032885</v>
      </c>
      <c r="DN63">
        <v>26.083327216205415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9.4090799808499668</v>
      </c>
      <c r="L64">
        <v>509.0023177002181</v>
      </c>
      <c r="M64">
        <v>28.228338430173292</v>
      </c>
      <c r="N64">
        <v>36.241950423429778</v>
      </c>
      <c r="O64">
        <v>0</v>
      </c>
      <c r="P64">
        <v>31.408616653094466</v>
      </c>
      <c r="Q64">
        <v>3.6685326352530536</v>
      </c>
      <c r="R64">
        <v>13.00895824992851</v>
      </c>
      <c r="S64">
        <v>4.4242383393501807</v>
      </c>
      <c r="T64">
        <v>0</v>
      </c>
      <c r="U64">
        <v>45.509698927862367</v>
      </c>
      <c r="V64">
        <v>4.3704748452012376</v>
      </c>
      <c r="W64">
        <v>10.679428967065869</v>
      </c>
      <c r="X64">
        <v>45.253963366179278</v>
      </c>
      <c r="Y64">
        <v>0</v>
      </c>
      <c r="Z64">
        <v>2.0007000000000006</v>
      </c>
      <c r="AA64">
        <v>0</v>
      </c>
      <c r="AB64">
        <v>12.12276</v>
      </c>
      <c r="AC64">
        <v>8.9169460386367216</v>
      </c>
      <c r="AD64">
        <v>0</v>
      </c>
      <c r="AE64">
        <v>15.166195200000002</v>
      </c>
      <c r="AF64">
        <v>2.7225000000000001</v>
      </c>
      <c r="AG64">
        <v>12.156275039999997</v>
      </c>
      <c r="AH64">
        <v>43.058028000000007</v>
      </c>
      <c r="AI64">
        <v>0</v>
      </c>
      <c r="AJ64">
        <v>0</v>
      </c>
      <c r="AK64">
        <v>15.649860000000004</v>
      </c>
      <c r="AL64">
        <v>0</v>
      </c>
      <c r="AM64">
        <v>1.5950999999999997</v>
      </c>
      <c r="AN64">
        <v>1.0521499999999999</v>
      </c>
      <c r="AO64">
        <v>4.0589640000000005</v>
      </c>
      <c r="AP64">
        <v>3.1049099000867324</v>
      </c>
      <c r="AQ64">
        <v>0</v>
      </c>
      <c r="AR64">
        <v>7.4514000000000022</v>
      </c>
      <c r="AS64">
        <v>3.7143000000000002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846.57886298215396</v>
      </c>
      <c r="DN64">
        <v>27.396823715175284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9.4093938122816478</v>
      </c>
      <c r="L65">
        <v>509.0023177002181</v>
      </c>
      <c r="M65">
        <v>28.228338430173292</v>
      </c>
      <c r="N65">
        <v>36.241950423429778</v>
      </c>
      <c r="O65">
        <v>0</v>
      </c>
      <c r="P65">
        <v>31.523152593118851</v>
      </c>
      <c r="Q65">
        <v>3.6686602061135374</v>
      </c>
      <c r="R65">
        <v>13.00895824992851</v>
      </c>
      <c r="S65">
        <v>4.4299763808139536</v>
      </c>
      <c r="T65">
        <v>0</v>
      </c>
      <c r="U65">
        <v>45.509698927862367</v>
      </c>
      <c r="V65">
        <v>4.3704748452012376</v>
      </c>
      <c r="W65">
        <v>10.679428967065869</v>
      </c>
      <c r="X65">
        <v>45.253963366179278</v>
      </c>
      <c r="Y65">
        <v>0</v>
      </c>
      <c r="Z65">
        <v>2.0007000000000006</v>
      </c>
      <c r="AA65">
        <v>0</v>
      </c>
      <c r="AB65">
        <v>12.12276</v>
      </c>
      <c r="AC65">
        <v>8.9169460386367216</v>
      </c>
      <c r="AD65">
        <v>0</v>
      </c>
      <c r="AE65">
        <v>15.166195200000002</v>
      </c>
      <c r="AF65">
        <v>2.7225000000000001</v>
      </c>
      <c r="AG65">
        <v>12.156275039999997</v>
      </c>
      <c r="AH65">
        <v>43.058028000000007</v>
      </c>
      <c r="AI65">
        <v>0</v>
      </c>
      <c r="AJ65">
        <v>0</v>
      </c>
      <c r="AK65">
        <v>15.649860000000004</v>
      </c>
      <c r="AL65">
        <v>0</v>
      </c>
      <c r="AM65">
        <v>3.2311000000000001</v>
      </c>
      <c r="AN65">
        <v>1.0521499999999999</v>
      </c>
      <c r="AO65">
        <v>4.0589640000000005</v>
      </c>
      <c r="AP65">
        <v>3.1049099000867324</v>
      </c>
      <c r="AQ65">
        <v>0</v>
      </c>
      <c r="AR65">
        <v>1.6935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841.94678952769198</v>
      </c>
      <c r="DN65">
        <v>27.202312553417624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9.4093938122816478</v>
      </c>
      <c r="L66">
        <v>509.0023177002181</v>
      </c>
      <c r="M66">
        <v>28.228338430173292</v>
      </c>
      <c r="N66">
        <v>36.241950423429778</v>
      </c>
      <c r="O66">
        <v>0</v>
      </c>
      <c r="P66">
        <v>31.523152593118851</v>
      </c>
      <c r="Q66">
        <v>3.6686602061135374</v>
      </c>
      <c r="R66">
        <v>13.00895824992851</v>
      </c>
      <c r="S66">
        <v>4.4299763808139536</v>
      </c>
      <c r="T66">
        <v>0</v>
      </c>
      <c r="U66">
        <v>45.509698927862367</v>
      </c>
      <c r="V66">
        <v>4.3704748452012376</v>
      </c>
      <c r="W66">
        <v>10.679428967065869</v>
      </c>
      <c r="X66">
        <v>45.253963366179278</v>
      </c>
      <c r="Y66">
        <v>0</v>
      </c>
      <c r="Z66">
        <v>2.0007000000000006</v>
      </c>
      <c r="AA66">
        <v>0</v>
      </c>
      <c r="AB66">
        <v>12.12276</v>
      </c>
      <c r="AC66">
        <v>8.9169460386367216</v>
      </c>
      <c r="AD66">
        <v>0</v>
      </c>
      <c r="AE66">
        <v>15.166195200000002</v>
      </c>
      <c r="AF66">
        <v>2.7225000000000001</v>
      </c>
      <c r="AG66">
        <v>12.156275039999997</v>
      </c>
      <c r="AH66">
        <v>43.058028000000007</v>
      </c>
      <c r="AI66">
        <v>0</v>
      </c>
      <c r="AJ66">
        <v>0</v>
      </c>
      <c r="AK66">
        <v>15.649860000000004</v>
      </c>
      <c r="AL66">
        <v>0</v>
      </c>
      <c r="AM66">
        <v>4.09</v>
      </c>
      <c r="AN66">
        <v>1.0521499999999999</v>
      </c>
      <c r="AO66">
        <v>4.0589640000000005</v>
      </c>
      <c r="AP66">
        <v>3.1049099000867324</v>
      </c>
      <c r="AQ66">
        <v>0</v>
      </c>
      <c r="AR66">
        <v>1.6935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842.77107579325843</v>
      </c>
      <c r="DN66">
        <v>27.236926287851229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9.4093938122816478</v>
      </c>
      <c r="L67">
        <v>509.0023177002181</v>
      </c>
      <c r="M67">
        <v>28.228338430173292</v>
      </c>
      <c r="N67">
        <v>36.241950423429778</v>
      </c>
      <c r="O67">
        <v>0</v>
      </c>
      <c r="P67">
        <v>31.523152593118851</v>
      </c>
      <c r="Q67">
        <v>3.6579512515283836</v>
      </c>
      <c r="R67">
        <v>13.00895824992851</v>
      </c>
      <c r="S67">
        <v>4.3767459723233797</v>
      </c>
      <c r="T67">
        <v>0</v>
      </c>
      <c r="U67">
        <v>45.509698927862367</v>
      </c>
      <c r="V67">
        <v>4.3704748452012376</v>
      </c>
      <c r="W67">
        <v>10.679428967065869</v>
      </c>
      <c r="X67">
        <v>45.253963366179278</v>
      </c>
      <c r="Y67">
        <v>0</v>
      </c>
      <c r="Z67">
        <v>2.0007000000000006</v>
      </c>
      <c r="AA67">
        <v>0</v>
      </c>
      <c r="AB67">
        <v>12.12276</v>
      </c>
      <c r="AC67">
        <v>8.9169460386367216</v>
      </c>
      <c r="AD67">
        <v>0</v>
      </c>
      <c r="AE67">
        <v>15.166195200000002</v>
      </c>
      <c r="AF67">
        <v>2.7225000000000001</v>
      </c>
      <c r="AG67">
        <v>12.156275039999997</v>
      </c>
      <c r="AH67">
        <v>43.058028000000007</v>
      </c>
      <c r="AI67">
        <v>0</v>
      </c>
      <c r="AJ67">
        <v>0</v>
      </c>
      <c r="AK67">
        <v>15.649860000000004</v>
      </c>
      <c r="AL67">
        <v>0</v>
      </c>
      <c r="AM67">
        <v>4.4172000000000002</v>
      </c>
      <c r="AN67">
        <v>1.0521499999999999</v>
      </c>
      <c r="AO67">
        <v>4.0589640000000005</v>
      </c>
      <c r="AP67">
        <v>3.1049099000867324</v>
      </c>
      <c r="AQ67">
        <v>0</v>
      </c>
      <c r="AR67">
        <v>1.6935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843.02372715183515</v>
      </c>
      <c r="DN67">
        <v>27.247535566198888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9.4093938122816478</v>
      </c>
      <c r="L68">
        <v>509.0023177002181</v>
      </c>
      <c r="M68">
        <v>28.228338430173292</v>
      </c>
      <c r="N68">
        <v>36.241950423429778</v>
      </c>
      <c r="O68">
        <v>0</v>
      </c>
      <c r="P68">
        <v>31.523152593118851</v>
      </c>
      <c r="Q68">
        <v>3.6579512515283836</v>
      </c>
      <c r="R68">
        <v>13.00895824992851</v>
      </c>
      <c r="S68">
        <v>4.3767459723233797</v>
      </c>
      <c r="T68">
        <v>0</v>
      </c>
      <c r="U68">
        <v>45.509698927862367</v>
      </c>
      <c r="V68">
        <v>4.3694793972939729</v>
      </c>
      <c r="W68">
        <v>10.679428967065869</v>
      </c>
      <c r="X68">
        <v>45.253963366179278</v>
      </c>
      <c r="Y68">
        <v>0</v>
      </c>
      <c r="Z68">
        <v>2.0007000000000006</v>
      </c>
      <c r="AA68">
        <v>0</v>
      </c>
      <c r="AB68">
        <v>12.12276</v>
      </c>
      <c r="AC68">
        <v>8.9169460386367216</v>
      </c>
      <c r="AD68">
        <v>0</v>
      </c>
      <c r="AE68">
        <v>15.166195200000002</v>
      </c>
      <c r="AF68">
        <v>2.7225000000000001</v>
      </c>
      <c r="AG68">
        <v>12.156275039999997</v>
      </c>
      <c r="AH68">
        <v>43.058028000000007</v>
      </c>
      <c r="AI68">
        <v>0</v>
      </c>
      <c r="AJ68">
        <v>0</v>
      </c>
      <c r="AK68">
        <v>15.649860000000004</v>
      </c>
      <c r="AL68">
        <v>0</v>
      </c>
      <c r="AM68">
        <v>4.8261999999999992</v>
      </c>
      <c r="AN68">
        <v>1.0521499999999999</v>
      </c>
      <c r="AO68">
        <v>4.0589640000000005</v>
      </c>
      <c r="AP68">
        <v>3.1049099000867324</v>
      </c>
      <c r="AQ68">
        <v>0</v>
      </c>
      <c r="AR68">
        <v>1.6935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843.4152890931266</v>
      </c>
      <c r="DN68">
        <v>27.263978177000102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9.4093938122816478</v>
      </c>
      <c r="L69">
        <v>509.0023177002181</v>
      </c>
      <c r="M69">
        <v>28.228338430173292</v>
      </c>
      <c r="N69">
        <v>36.241950423429778</v>
      </c>
      <c r="O69">
        <v>0</v>
      </c>
      <c r="P69">
        <v>31.523152593118851</v>
      </c>
      <c r="Q69">
        <v>3.668833449477352</v>
      </c>
      <c r="R69">
        <v>13.00895824992851</v>
      </c>
      <c r="S69">
        <v>4.4242383393501807</v>
      </c>
      <c r="T69">
        <v>0</v>
      </c>
      <c r="U69">
        <v>45.509698927862367</v>
      </c>
      <c r="V69">
        <v>4.3694793972939729</v>
      </c>
      <c r="W69">
        <v>10.679428967065869</v>
      </c>
      <c r="X69">
        <v>45.253963366179278</v>
      </c>
      <c r="Y69">
        <v>0</v>
      </c>
      <c r="Z69">
        <v>2.0007000000000006</v>
      </c>
      <c r="AA69">
        <v>0</v>
      </c>
      <c r="AB69">
        <v>12.12276</v>
      </c>
      <c r="AC69">
        <v>8.9169460386367216</v>
      </c>
      <c r="AD69">
        <v>0</v>
      </c>
      <c r="AE69">
        <v>15.166195200000002</v>
      </c>
      <c r="AF69">
        <v>2.7225000000000001</v>
      </c>
      <c r="AG69">
        <v>12.156275039999997</v>
      </c>
      <c r="AH69">
        <v>43.058028000000007</v>
      </c>
      <c r="AI69">
        <v>0</v>
      </c>
      <c r="AJ69">
        <v>0</v>
      </c>
      <c r="AK69">
        <v>15.649860000000004</v>
      </c>
      <c r="AL69">
        <v>0</v>
      </c>
      <c r="AM69">
        <v>4.8491039999999996</v>
      </c>
      <c r="AN69">
        <v>1.03302</v>
      </c>
      <c r="AO69">
        <v>4.0589640000000005</v>
      </c>
      <c r="AP69">
        <v>3.1049099000867324</v>
      </c>
      <c r="AQ69">
        <v>0</v>
      </c>
      <c r="AR69">
        <v>3.387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845.10018498100851</v>
      </c>
      <c r="DN69">
        <v>27.334730854093905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9.4093938122816478</v>
      </c>
      <c r="L70">
        <v>509.0023177002181</v>
      </c>
      <c r="M70">
        <v>28.228338430173292</v>
      </c>
      <c r="N70">
        <v>36.241950423429778</v>
      </c>
      <c r="O70">
        <v>0</v>
      </c>
      <c r="P70">
        <v>31.523152593118851</v>
      </c>
      <c r="Q70">
        <v>3.668833449477352</v>
      </c>
      <c r="R70">
        <v>13.00895824992851</v>
      </c>
      <c r="S70">
        <v>4.4242383393501807</v>
      </c>
      <c r="T70">
        <v>0</v>
      </c>
      <c r="U70">
        <v>45.509698927862367</v>
      </c>
      <c r="V70">
        <v>4.3694793972939729</v>
      </c>
      <c r="W70">
        <v>10.679428967065869</v>
      </c>
      <c r="X70">
        <v>45.253963366179278</v>
      </c>
      <c r="Y70">
        <v>0</v>
      </c>
      <c r="Z70">
        <v>2.0007000000000006</v>
      </c>
      <c r="AA70">
        <v>0</v>
      </c>
      <c r="AB70">
        <v>12.12276</v>
      </c>
      <c r="AC70">
        <v>8.9169460386367216</v>
      </c>
      <c r="AD70">
        <v>0</v>
      </c>
      <c r="AE70">
        <v>15.166195200000002</v>
      </c>
      <c r="AF70">
        <v>2.7225000000000001</v>
      </c>
      <c r="AG70">
        <v>12.156275039999997</v>
      </c>
      <c r="AH70">
        <v>43.058028000000007</v>
      </c>
      <c r="AI70">
        <v>0</v>
      </c>
      <c r="AJ70">
        <v>0</v>
      </c>
      <c r="AK70">
        <v>15.649860000000004</v>
      </c>
      <c r="AL70">
        <v>0</v>
      </c>
      <c r="AM70">
        <v>4.8491039999999996</v>
      </c>
      <c r="AN70">
        <v>1.03302</v>
      </c>
      <c r="AO70">
        <v>4.0589640000000005</v>
      </c>
      <c r="AP70">
        <v>3.1049099000867324</v>
      </c>
      <c r="AQ70">
        <v>4.6391999999999998</v>
      </c>
      <c r="AR70">
        <v>3.387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849.55242522100843</v>
      </c>
      <c r="DN70">
        <v>27.521690614093906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9.4092740832068795</v>
      </c>
      <c r="L71">
        <v>461.0020754434388</v>
      </c>
      <c r="M71">
        <v>28.228338430173292</v>
      </c>
      <c r="N71">
        <v>36.241950423429778</v>
      </c>
      <c r="O71">
        <v>0</v>
      </c>
      <c r="P71">
        <v>31.523152593118851</v>
      </c>
      <c r="Q71">
        <v>3.6687571010452964</v>
      </c>
      <c r="R71">
        <v>13.00895824992851</v>
      </c>
      <c r="S71">
        <v>4.3976690486564998</v>
      </c>
      <c r="T71">
        <v>0</v>
      </c>
      <c r="U71">
        <v>53.432677897008574</v>
      </c>
      <c r="V71">
        <v>4.3731099999999996</v>
      </c>
      <c r="W71">
        <v>10.679428967065869</v>
      </c>
      <c r="X71">
        <v>45.253963366179278</v>
      </c>
      <c r="Y71">
        <v>0</v>
      </c>
      <c r="Z71">
        <v>2.0007000000000006</v>
      </c>
      <c r="AA71">
        <v>4.309757025715558</v>
      </c>
      <c r="AB71">
        <v>12.12276</v>
      </c>
      <c r="AC71">
        <v>8.9169460386367216</v>
      </c>
      <c r="AD71">
        <v>0</v>
      </c>
      <c r="AE71">
        <v>15.166195200000002</v>
      </c>
      <c r="AF71">
        <v>2.7225000000000001</v>
      </c>
      <c r="AG71">
        <v>12.156275039999997</v>
      </c>
      <c r="AH71">
        <v>43.058028000000007</v>
      </c>
      <c r="AI71">
        <v>0</v>
      </c>
      <c r="AJ71">
        <v>0</v>
      </c>
      <c r="AK71">
        <v>15.649860000000004</v>
      </c>
      <c r="AL71">
        <v>0</v>
      </c>
      <c r="AM71">
        <v>4.8491039999999996</v>
      </c>
      <c r="AN71">
        <v>1.03302</v>
      </c>
      <c r="AO71">
        <v>4.0589640000000005</v>
      </c>
      <c r="AP71">
        <v>3.1049099000867324</v>
      </c>
      <c r="AQ71">
        <v>9.6649999999999974</v>
      </c>
      <c r="AR71">
        <v>3.387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812.20273255714926</v>
      </c>
      <c r="DN71">
        <v>34.106542250541267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9.4093564425984777</v>
      </c>
      <c r="L72">
        <v>490.00254437511353</v>
      </c>
      <c r="M72">
        <v>28.228338430173292</v>
      </c>
      <c r="N72">
        <v>36.241950423429778</v>
      </c>
      <c r="O72">
        <v>0</v>
      </c>
      <c r="P72">
        <v>31.523152593118851</v>
      </c>
      <c r="Q72">
        <v>3.6687571010452964</v>
      </c>
      <c r="R72">
        <v>13.008657223587221</v>
      </c>
      <c r="S72">
        <v>4.3976690486564998</v>
      </c>
      <c r="T72">
        <v>0</v>
      </c>
      <c r="U72">
        <v>53.432677897008574</v>
      </c>
      <c r="V72">
        <v>4.3731099999999996</v>
      </c>
      <c r="W72">
        <v>10.679428967065869</v>
      </c>
      <c r="X72">
        <v>45.253963366179278</v>
      </c>
      <c r="Y72">
        <v>0</v>
      </c>
      <c r="Z72">
        <v>2.0007000000000006</v>
      </c>
      <c r="AA72">
        <v>4.309757025715558</v>
      </c>
      <c r="AB72">
        <v>12.12276</v>
      </c>
      <c r="AC72">
        <v>8.9169460386367216</v>
      </c>
      <c r="AD72">
        <v>0</v>
      </c>
      <c r="AE72">
        <v>15.166195200000002</v>
      </c>
      <c r="AF72">
        <v>2.7225000000000001</v>
      </c>
      <c r="AG72">
        <v>12.156275039999997</v>
      </c>
      <c r="AH72">
        <v>43.058028000000007</v>
      </c>
      <c r="AI72">
        <v>0</v>
      </c>
      <c r="AJ72">
        <v>0</v>
      </c>
      <c r="AK72">
        <v>15.649860000000004</v>
      </c>
      <c r="AL72">
        <v>0</v>
      </c>
      <c r="AM72">
        <v>4.8491039999999996</v>
      </c>
      <c r="AN72">
        <v>1.03302</v>
      </c>
      <c r="AO72">
        <v>4.0589640000000005</v>
      </c>
      <c r="AP72">
        <v>3.1049099000867324</v>
      </c>
      <c r="AQ72">
        <v>9.6649999999999974</v>
      </c>
      <c r="AR72">
        <v>3.387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840.03427278170557</v>
      </c>
      <c r="DN72">
        <v>35.275252290710142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9.40930039281284</v>
      </c>
      <c r="L73">
        <v>470.26225297106618</v>
      </c>
      <c r="M73">
        <v>28.228338430173292</v>
      </c>
      <c r="N73">
        <v>36.241950423429778</v>
      </c>
      <c r="O73">
        <v>0</v>
      </c>
      <c r="P73">
        <v>31.523152593118851</v>
      </c>
      <c r="Q73">
        <v>3.6264627018469655</v>
      </c>
      <c r="R73">
        <v>13.008657223587221</v>
      </c>
      <c r="S73">
        <v>4.3435741788079474</v>
      </c>
      <c r="T73">
        <v>0</v>
      </c>
      <c r="U73">
        <v>53.225934502150174</v>
      </c>
      <c r="V73">
        <v>4.3731099999999996</v>
      </c>
      <c r="W73">
        <v>10.679428967065869</v>
      </c>
      <c r="X73">
        <v>45.253963366179278</v>
      </c>
      <c r="Y73">
        <v>0</v>
      </c>
      <c r="Z73">
        <v>0.33749999999999997</v>
      </c>
      <c r="AA73">
        <v>8.6195140514311159</v>
      </c>
      <c r="AB73">
        <v>12.12276</v>
      </c>
      <c r="AC73">
        <v>8.9169460386367216</v>
      </c>
      <c r="AD73">
        <v>0</v>
      </c>
      <c r="AE73">
        <v>15.166195200000002</v>
      </c>
      <c r="AF73">
        <v>2.7225000000000001</v>
      </c>
      <c r="AG73">
        <v>12.156275039999997</v>
      </c>
      <c r="AH73">
        <v>43.058028000000007</v>
      </c>
      <c r="AI73">
        <v>0</v>
      </c>
      <c r="AJ73">
        <v>0</v>
      </c>
      <c r="AK73">
        <v>15.649860000000004</v>
      </c>
      <c r="AL73">
        <v>0</v>
      </c>
      <c r="AM73">
        <v>4.8491039999999996</v>
      </c>
      <c r="AN73">
        <v>1.03302</v>
      </c>
      <c r="AO73">
        <v>4.0589640000000005</v>
      </c>
      <c r="AP73">
        <v>3.1049099000867324</v>
      </c>
      <c r="AQ73">
        <v>9.6649999999999974</v>
      </c>
      <c r="AR73">
        <v>3.387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823.33834892402979</v>
      </c>
      <c r="DN73">
        <v>34.574253056362735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9.40930039281284</v>
      </c>
      <c r="L74">
        <v>479.85206505170356</v>
      </c>
      <c r="M74">
        <v>28.228338430173292</v>
      </c>
      <c r="N74">
        <v>36.241950423429778</v>
      </c>
      <c r="O74">
        <v>0</v>
      </c>
      <c r="P74">
        <v>31.523152593118851</v>
      </c>
      <c r="Q74">
        <v>3.6264627018469655</v>
      </c>
      <c r="R74">
        <v>13.008657223587221</v>
      </c>
      <c r="S74">
        <v>4.3435741788079474</v>
      </c>
      <c r="T74">
        <v>0</v>
      </c>
      <c r="U74">
        <v>53.225934502150174</v>
      </c>
      <c r="V74">
        <v>4.3731099999999996</v>
      </c>
      <c r="W74">
        <v>10.679428967065869</v>
      </c>
      <c r="X74">
        <v>45.253963366179278</v>
      </c>
      <c r="Y74">
        <v>0</v>
      </c>
      <c r="Z74">
        <v>0.33749999999999997</v>
      </c>
      <c r="AA74">
        <v>8.6195140514311159</v>
      </c>
      <c r="AB74">
        <v>12.12276</v>
      </c>
      <c r="AC74">
        <v>8.9169460386367216</v>
      </c>
      <c r="AD74">
        <v>0</v>
      </c>
      <c r="AE74">
        <v>15.166195200000002</v>
      </c>
      <c r="AF74">
        <v>2.7225000000000001</v>
      </c>
      <c r="AG74">
        <v>12.156275039999997</v>
      </c>
      <c r="AH74">
        <v>43.058028000000007</v>
      </c>
      <c r="AI74">
        <v>0</v>
      </c>
      <c r="AJ74">
        <v>0</v>
      </c>
      <c r="AK74">
        <v>15.649860000000004</v>
      </c>
      <c r="AL74">
        <v>0</v>
      </c>
      <c r="AM74">
        <v>4.8491039999999996</v>
      </c>
      <c r="AN74">
        <v>1.03302</v>
      </c>
      <c r="AO74">
        <v>4.0589640000000005</v>
      </c>
      <c r="AP74">
        <v>3.1049099000867324</v>
      </c>
      <c r="AQ74">
        <v>13.917599999999997</v>
      </c>
      <c r="AR74">
        <v>3.387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836.62291179781755</v>
      </c>
      <c r="DN74">
        <v>35.132102263212445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9.7530150701103882</v>
      </c>
      <c r="L75">
        <v>479.85206505170356</v>
      </c>
      <c r="M75">
        <v>28.228338430173292</v>
      </c>
      <c r="N75">
        <v>36.241950423429778</v>
      </c>
      <c r="O75">
        <v>0</v>
      </c>
      <c r="P75">
        <v>31.523152593118851</v>
      </c>
      <c r="Q75">
        <v>3.605249699646643</v>
      </c>
      <c r="R75">
        <v>13.008657223587221</v>
      </c>
      <c r="S75">
        <v>4.2261172169312164</v>
      </c>
      <c r="T75">
        <v>0</v>
      </c>
      <c r="U75">
        <v>53.225934502150174</v>
      </c>
      <c r="V75">
        <v>4.3731099999999996</v>
      </c>
      <c r="W75">
        <v>9.6807381974248905</v>
      </c>
      <c r="X75">
        <v>45.253963366179278</v>
      </c>
      <c r="Y75">
        <v>0</v>
      </c>
      <c r="Z75">
        <v>0.33749999999999997</v>
      </c>
      <c r="AA75">
        <v>8.6195140514311159</v>
      </c>
      <c r="AB75">
        <v>12.12276</v>
      </c>
      <c r="AC75">
        <v>8.9169460386367216</v>
      </c>
      <c r="AD75">
        <v>0</v>
      </c>
      <c r="AE75">
        <v>15.166195200000002</v>
      </c>
      <c r="AF75">
        <v>2.7225000000000001</v>
      </c>
      <c r="AG75">
        <v>12.156275039999997</v>
      </c>
      <c r="AH75">
        <v>43.058028000000007</v>
      </c>
      <c r="AI75">
        <v>0</v>
      </c>
      <c r="AJ75">
        <v>0</v>
      </c>
      <c r="AK75">
        <v>15.649860000000004</v>
      </c>
      <c r="AL75">
        <v>0</v>
      </c>
      <c r="AM75">
        <v>4.8491039999999996</v>
      </c>
      <c r="AN75">
        <v>1.03302</v>
      </c>
      <c r="AO75">
        <v>4.0589640000000005</v>
      </c>
      <c r="AP75">
        <v>3.1049099000867324</v>
      </c>
      <c r="AQ75">
        <v>13.917599999999997</v>
      </c>
      <c r="AR75">
        <v>3.387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835.86124980396426</v>
      </c>
      <c r="DN75">
        <v>35.10011820064544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9.4091088443017643</v>
      </c>
      <c r="L76">
        <v>479.85206505170356</v>
      </c>
      <c r="M76">
        <v>28.228338430173292</v>
      </c>
      <c r="N76">
        <v>36.241950423429778</v>
      </c>
      <c r="O76">
        <v>0</v>
      </c>
      <c r="P76">
        <v>31.523152593118851</v>
      </c>
      <c r="Q76">
        <v>3.605249699646643</v>
      </c>
      <c r="R76">
        <v>13.008657223587221</v>
      </c>
      <c r="S76">
        <v>4.2261172169312164</v>
      </c>
      <c r="T76">
        <v>0</v>
      </c>
      <c r="U76">
        <v>53.225934502150174</v>
      </c>
      <c r="V76">
        <v>4.3731099999999996</v>
      </c>
      <c r="W76">
        <v>9.6795113898976535</v>
      </c>
      <c r="X76">
        <v>45.253963366179278</v>
      </c>
      <c r="Y76">
        <v>0</v>
      </c>
      <c r="Z76">
        <v>0.33749999999999997</v>
      </c>
      <c r="AA76">
        <v>8.6195140514311159</v>
      </c>
      <c r="AB76">
        <v>12.12276</v>
      </c>
      <c r="AC76">
        <v>8.9169460386367216</v>
      </c>
      <c r="AD76">
        <v>0</v>
      </c>
      <c r="AE76">
        <v>15.166195200000002</v>
      </c>
      <c r="AF76">
        <v>2.7225000000000001</v>
      </c>
      <c r="AG76">
        <v>12.156275039999997</v>
      </c>
      <c r="AH76">
        <v>43.058028000000007</v>
      </c>
      <c r="AI76">
        <v>0</v>
      </c>
      <c r="AJ76">
        <v>0</v>
      </c>
      <c r="AK76">
        <v>15.649860000000004</v>
      </c>
      <c r="AL76">
        <v>0</v>
      </c>
      <c r="AM76">
        <v>4.8491039999999996</v>
      </c>
      <c r="AN76">
        <v>1.03302</v>
      </c>
      <c r="AO76">
        <v>4.0589640000000005</v>
      </c>
      <c r="AP76">
        <v>3.7337524114967033</v>
      </c>
      <c r="AQ76">
        <v>13.917599999999997</v>
      </c>
      <c r="AR76">
        <v>3.387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836.13348908121247</v>
      </c>
      <c r="DN76">
        <v>35.111588401471352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8.6276152365313177</v>
      </c>
      <c r="L77">
        <v>539.38004555494581</v>
      </c>
      <c r="M77">
        <v>28.228338430173292</v>
      </c>
      <c r="N77">
        <v>36.241950423429778</v>
      </c>
      <c r="O77">
        <v>0</v>
      </c>
      <c r="P77">
        <v>31.523152593118851</v>
      </c>
      <c r="Q77">
        <v>3.5644699199999996</v>
      </c>
      <c r="R77">
        <v>13.008657223587221</v>
      </c>
      <c r="S77">
        <v>4.2105014973424444</v>
      </c>
      <c r="T77">
        <v>0</v>
      </c>
      <c r="U77">
        <v>53.225934502150174</v>
      </c>
      <c r="V77">
        <v>4.3731099999999996</v>
      </c>
      <c r="W77">
        <v>9.6795113898976535</v>
      </c>
      <c r="X77">
        <v>45.253963366179278</v>
      </c>
      <c r="Y77">
        <v>0</v>
      </c>
      <c r="Z77">
        <v>1.0125000000000002</v>
      </c>
      <c r="AA77">
        <v>12.929271077146671</v>
      </c>
      <c r="AB77">
        <v>12.12276</v>
      </c>
      <c r="AC77">
        <v>8.9169460386367216</v>
      </c>
      <c r="AD77">
        <v>0</v>
      </c>
      <c r="AE77">
        <v>15.166195200000002</v>
      </c>
      <c r="AF77">
        <v>2.7225000000000001</v>
      </c>
      <c r="AG77">
        <v>12.156275039999997</v>
      </c>
      <c r="AH77">
        <v>43.058028000000007</v>
      </c>
      <c r="AI77">
        <v>0</v>
      </c>
      <c r="AJ77">
        <v>0</v>
      </c>
      <c r="AK77">
        <v>15.649860000000004</v>
      </c>
      <c r="AL77">
        <v>0</v>
      </c>
      <c r="AM77">
        <v>4.8491039999999996</v>
      </c>
      <c r="AN77">
        <v>1.03302</v>
      </c>
      <c r="AO77">
        <v>4.0589640000000005</v>
      </c>
      <c r="AP77">
        <v>3.7337524114967033</v>
      </c>
      <c r="AQ77">
        <v>19.098039999999997</v>
      </c>
      <c r="AR77">
        <v>3.387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902.21381239536811</v>
      </c>
      <c r="DN77">
        <v>37.886553509267586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9.4092534744690965</v>
      </c>
      <c r="L78">
        <v>578.49521641156196</v>
      </c>
      <c r="M78">
        <v>28.228338430173292</v>
      </c>
      <c r="N78">
        <v>36.241950423429778</v>
      </c>
      <c r="O78">
        <v>0</v>
      </c>
      <c r="P78">
        <v>31.523152593118851</v>
      </c>
      <c r="Q78">
        <v>5.602145984539705</v>
      </c>
      <c r="R78">
        <v>13.008657223587221</v>
      </c>
      <c r="S78">
        <v>7.7812048636363649</v>
      </c>
      <c r="T78">
        <v>0</v>
      </c>
      <c r="U78">
        <v>53.225934502150174</v>
      </c>
      <c r="V78">
        <v>4.3731099999999996</v>
      </c>
      <c r="W78">
        <v>9.6795113898976535</v>
      </c>
      <c r="X78">
        <v>45.253963366179278</v>
      </c>
      <c r="Y78">
        <v>0</v>
      </c>
      <c r="Z78">
        <v>1.0125000000000002</v>
      </c>
      <c r="AA78">
        <v>12.929271077146671</v>
      </c>
      <c r="AB78">
        <v>12.12276</v>
      </c>
      <c r="AC78">
        <v>8.9169460386367216</v>
      </c>
      <c r="AD78">
        <v>0</v>
      </c>
      <c r="AE78">
        <v>15.166195200000002</v>
      </c>
      <c r="AF78">
        <v>5.4450000000000003</v>
      </c>
      <c r="AG78">
        <v>12.156275039999997</v>
      </c>
      <c r="AH78">
        <v>43.058028000000007</v>
      </c>
      <c r="AI78">
        <v>0</v>
      </c>
      <c r="AJ78">
        <v>0</v>
      </c>
      <c r="AK78">
        <v>15.649860000000004</v>
      </c>
      <c r="AL78">
        <v>0</v>
      </c>
      <c r="AM78">
        <v>4.8491039999999996</v>
      </c>
      <c r="AN78">
        <v>1.03302</v>
      </c>
      <c r="AO78">
        <v>4.0589640000000005</v>
      </c>
      <c r="AP78">
        <v>3.7337524114967033</v>
      </c>
      <c r="AQ78">
        <v>19.098039999999997</v>
      </c>
      <c r="AR78">
        <v>3.387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948.49792471495516</v>
      </c>
      <c r="DN78">
        <v>39.830129715068267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9.4092292697769668</v>
      </c>
      <c r="L79">
        <v>578.50199259607871</v>
      </c>
      <c r="M79">
        <v>28.228338430173292</v>
      </c>
      <c r="N79">
        <v>36.241950423429778</v>
      </c>
      <c r="O79">
        <v>0</v>
      </c>
      <c r="P79">
        <v>31.523152593118851</v>
      </c>
      <c r="Q79">
        <v>6.1299843505477298</v>
      </c>
      <c r="R79">
        <v>13.008657223587221</v>
      </c>
      <c r="S79">
        <v>8.0983837677725123</v>
      </c>
      <c r="T79">
        <v>0</v>
      </c>
      <c r="U79">
        <v>53.225934502150174</v>
      </c>
      <c r="V79">
        <v>4.3731099999999996</v>
      </c>
      <c r="W79">
        <v>9.6795113898976535</v>
      </c>
      <c r="X79">
        <v>45.253963366179278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0</v>
      </c>
      <c r="AE79">
        <v>15.166195200000002</v>
      </c>
      <c r="AF79">
        <v>9.0749999999999975</v>
      </c>
      <c r="AG79">
        <v>12.156275039999997</v>
      </c>
      <c r="AH79">
        <v>43.058028000000007</v>
      </c>
      <c r="AI79">
        <v>0</v>
      </c>
      <c r="AJ79">
        <v>0</v>
      </c>
      <c r="AK79">
        <v>15.649860000000004</v>
      </c>
      <c r="AL79">
        <v>0</v>
      </c>
      <c r="AM79">
        <v>4.8491039999999996</v>
      </c>
      <c r="AN79">
        <v>1.03302</v>
      </c>
      <c r="AO79">
        <v>4.0589640000000005</v>
      </c>
      <c r="AP79">
        <v>3.7337524114967033</v>
      </c>
      <c r="AQ79">
        <v>19.098039999999997</v>
      </c>
      <c r="AR79">
        <v>4.7418000000000013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958.91695037509089</v>
      </c>
      <c r="DN79">
        <v>40.267648304901201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9.4092292697769668</v>
      </c>
      <c r="L80">
        <v>578.50199259607871</v>
      </c>
      <c r="M80">
        <v>28.228338430173292</v>
      </c>
      <c r="N80">
        <v>36.241950423429778</v>
      </c>
      <c r="O80">
        <v>0</v>
      </c>
      <c r="P80">
        <v>31.523152593118851</v>
      </c>
      <c r="Q80">
        <v>6.1299843505477298</v>
      </c>
      <c r="R80">
        <v>13.008657223587221</v>
      </c>
      <c r="S80">
        <v>8.0983837677725123</v>
      </c>
      <c r="T80">
        <v>0</v>
      </c>
      <c r="U80">
        <v>53.225934502150174</v>
      </c>
      <c r="V80">
        <v>4.3731099999999996</v>
      </c>
      <c r="W80">
        <v>9.6795113898976535</v>
      </c>
      <c r="X80">
        <v>45.253963366179278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0</v>
      </c>
      <c r="AE80">
        <v>15.166195200000002</v>
      </c>
      <c r="AF80">
        <v>9.0749999999999975</v>
      </c>
      <c r="AG80">
        <v>12.156275039999997</v>
      </c>
      <c r="AH80">
        <v>43.058028000000007</v>
      </c>
      <c r="AI80">
        <v>0</v>
      </c>
      <c r="AJ80">
        <v>0</v>
      </c>
      <c r="AK80">
        <v>15.649860000000004</v>
      </c>
      <c r="AL80">
        <v>0</v>
      </c>
      <c r="AM80">
        <v>4.8491039999999996</v>
      </c>
      <c r="AN80">
        <v>1.03302</v>
      </c>
      <c r="AO80">
        <v>4.0589640000000005</v>
      </c>
      <c r="AP80">
        <v>3.7337524114967033</v>
      </c>
      <c r="AQ80">
        <v>19.098039999999997</v>
      </c>
      <c r="AR80">
        <v>4.7418000000000013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958.91695037509089</v>
      </c>
      <c r="DN80">
        <v>40.267648304901201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9.4092292697769668</v>
      </c>
      <c r="L81">
        <v>578.50199259607871</v>
      </c>
      <c r="M81">
        <v>28.228338430173292</v>
      </c>
      <c r="N81">
        <v>36.241950423429778</v>
      </c>
      <c r="O81">
        <v>0</v>
      </c>
      <c r="P81">
        <v>31.523152593118851</v>
      </c>
      <c r="Q81">
        <v>6.1299843505477298</v>
      </c>
      <c r="R81">
        <v>13.008657223587221</v>
      </c>
      <c r="S81">
        <v>8.0983837677725123</v>
      </c>
      <c r="T81">
        <v>0</v>
      </c>
      <c r="U81">
        <v>53.225934502150174</v>
      </c>
      <c r="V81">
        <v>4.3731099999999996</v>
      </c>
      <c r="W81">
        <v>9.6795113898976535</v>
      </c>
      <c r="X81">
        <v>45.253963366179278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0</v>
      </c>
      <c r="AE81">
        <v>15.166195200000002</v>
      </c>
      <c r="AF81">
        <v>9.0749999999999975</v>
      </c>
      <c r="AG81">
        <v>12.156275039999997</v>
      </c>
      <c r="AH81">
        <v>43.058028000000007</v>
      </c>
      <c r="AI81">
        <v>0</v>
      </c>
      <c r="AJ81">
        <v>0</v>
      </c>
      <c r="AK81">
        <v>15.649860000000004</v>
      </c>
      <c r="AL81">
        <v>0</v>
      </c>
      <c r="AM81">
        <v>4.8491039999999996</v>
      </c>
      <c r="AN81">
        <v>1.03302</v>
      </c>
      <c r="AO81">
        <v>4.0589640000000005</v>
      </c>
      <c r="AP81">
        <v>3.7337524114967033</v>
      </c>
      <c r="AQ81">
        <v>19.098039999999997</v>
      </c>
      <c r="AR81">
        <v>4.7418000000000013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958.91695037509089</v>
      </c>
      <c r="DN81">
        <v>40.267648304901201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9.4092292697769668</v>
      </c>
      <c r="L82">
        <v>578.50199259607871</v>
      </c>
      <c r="M82">
        <v>28.228338430173292</v>
      </c>
      <c r="N82">
        <v>36.241950423429778</v>
      </c>
      <c r="O82">
        <v>0</v>
      </c>
      <c r="P82">
        <v>31.523152593118851</v>
      </c>
      <c r="Q82">
        <v>6.1299843505477298</v>
      </c>
      <c r="R82">
        <v>13.008657223587221</v>
      </c>
      <c r="S82">
        <v>8.0983837677725123</v>
      </c>
      <c r="T82">
        <v>0</v>
      </c>
      <c r="U82">
        <v>53.225934502150174</v>
      </c>
      <c r="V82">
        <v>4.3731099999999996</v>
      </c>
      <c r="W82">
        <v>9.6795113898976535</v>
      </c>
      <c r="X82">
        <v>45.253963366179278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0</v>
      </c>
      <c r="AE82">
        <v>15.166195200000002</v>
      </c>
      <c r="AF82">
        <v>9.0749999999999975</v>
      </c>
      <c r="AG82">
        <v>12.156275039999997</v>
      </c>
      <c r="AH82">
        <v>43.058028000000007</v>
      </c>
      <c r="AI82">
        <v>0</v>
      </c>
      <c r="AJ82">
        <v>0</v>
      </c>
      <c r="AK82">
        <v>15.649860000000004</v>
      </c>
      <c r="AL82">
        <v>0</v>
      </c>
      <c r="AM82">
        <v>4.8491039999999996</v>
      </c>
      <c r="AN82">
        <v>1.03302</v>
      </c>
      <c r="AO82">
        <v>4.0589640000000005</v>
      </c>
      <c r="AP82">
        <v>3.7337524114967033</v>
      </c>
      <c r="AQ82">
        <v>19.098039999999997</v>
      </c>
      <c r="AR82">
        <v>4.7418000000000013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958.91695037509089</v>
      </c>
      <c r="DN82">
        <v>40.267648304901201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9.4092292697769668</v>
      </c>
      <c r="L83">
        <v>578.50199259607871</v>
      </c>
      <c r="M83">
        <v>28.228338430173292</v>
      </c>
      <c r="N83">
        <v>36.241950423429778</v>
      </c>
      <c r="O83">
        <v>0</v>
      </c>
      <c r="P83">
        <v>31.523152593118851</v>
      </c>
      <c r="Q83">
        <v>6.1299843505477298</v>
      </c>
      <c r="R83">
        <v>13.008657223587221</v>
      </c>
      <c r="S83">
        <v>8.0983837677725123</v>
      </c>
      <c r="T83">
        <v>0</v>
      </c>
      <c r="U83">
        <v>53.225934502150174</v>
      </c>
      <c r="V83">
        <v>4.3731099999999996</v>
      </c>
      <c r="W83">
        <v>9.3144181256436678</v>
      </c>
      <c r="X83">
        <v>45.253963366179278</v>
      </c>
      <c r="Y83">
        <v>0</v>
      </c>
      <c r="Z83">
        <v>6.0324750000000016</v>
      </c>
      <c r="AA83">
        <v>12.929271077146671</v>
      </c>
      <c r="AB83">
        <v>12.12276</v>
      </c>
      <c r="AC83">
        <v>8.9169460386367216</v>
      </c>
      <c r="AD83">
        <v>0</v>
      </c>
      <c r="AE83">
        <v>15.166195200000002</v>
      </c>
      <c r="AF83">
        <v>9.0749999999999975</v>
      </c>
      <c r="AG83">
        <v>12.156275039999997</v>
      </c>
      <c r="AH83">
        <v>43.058028000000007</v>
      </c>
      <c r="AI83">
        <v>0</v>
      </c>
      <c r="AJ83">
        <v>0</v>
      </c>
      <c r="AK83">
        <v>15.649860000000004</v>
      </c>
      <c r="AL83">
        <v>0</v>
      </c>
      <c r="AM83">
        <v>4.8491039999999996</v>
      </c>
      <c r="AN83">
        <v>1.03302</v>
      </c>
      <c r="AO83">
        <v>4.0589640000000005</v>
      </c>
      <c r="AP83">
        <v>3.7337524114967033</v>
      </c>
      <c r="AQ83">
        <v>19.098039999999997</v>
      </c>
      <c r="AR83">
        <v>4.7418000000000013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958.56657036938623</v>
      </c>
      <c r="DN83">
        <v>40.252935046351766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9.4092292697769668</v>
      </c>
      <c r="L84">
        <v>578.50199259607871</v>
      </c>
      <c r="M84">
        <v>28.228338430173292</v>
      </c>
      <c r="N84">
        <v>36.241950423429778</v>
      </c>
      <c r="O84">
        <v>0</v>
      </c>
      <c r="P84">
        <v>31.523152593118851</v>
      </c>
      <c r="Q84">
        <v>6.1299843505477298</v>
      </c>
      <c r="R84">
        <v>13.008657223587221</v>
      </c>
      <c r="S84">
        <v>8.0983837677725123</v>
      </c>
      <c r="T84">
        <v>0</v>
      </c>
      <c r="U84">
        <v>53.225934502150174</v>
      </c>
      <c r="V84">
        <v>4.3731099999999996</v>
      </c>
      <c r="W84">
        <v>9.3144181256436678</v>
      </c>
      <c r="X84">
        <v>45.253963366179278</v>
      </c>
      <c r="Y84">
        <v>0</v>
      </c>
      <c r="Z84">
        <v>6.0324750000000016</v>
      </c>
      <c r="AA84">
        <v>12.929271077146671</v>
      </c>
      <c r="AB84">
        <v>12.12276</v>
      </c>
      <c r="AC84">
        <v>8.9169460386367216</v>
      </c>
      <c r="AD84">
        <v>0</v>
      </c>
      <c r="AE84">
        <v>15.166195200000002</v>
      </c>
      <c r="AF84">
        <v>9.0749999999999975</v>
      </c>
      <c r="AG84">
        <v>12.156275039999997</v>
      </c>
      <c r="AH84">
        <v>43.058028000000007</v>
      </c>
      <c r="AI84">
        <v>0</v>
      </c>
      <c r="AJ84">
        <v>0</v>
      </c>
      <c r="AK84">
        <v>15.649860000000004</v>
      </c>
      <c r="AL84">
        <v>0</v>
      </c>
      <c r="AM84">
        <v>4.8491039999999996</v>
      </c>
      <c r="AN84">
        <v>1.03302</v>
      </c>
      <c r="AO84">
        <v>4.0589640000000005</v>
      </c>
      <c r="AP84">
        <v>3.7337524114967033</v>
      </c>
      <c r="AQ84">
        <v>19.098039999999997</v>
      </c>
      <c r="AR84">
        <v>14.902800000000004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968.31808206938626</v>
      </c>
      <c r="DN84">
        <v>40.662423346351758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9.4092292697769668</v>
      </c>
      <c r="L85">
        <v>578.50199259607871</v>
      </c>
      <c r="M85">
        <v>28.228338430173292</v>
      </c>
      <c r="N85">
        <v>36.241950423429778</v>
      </c>
      <c r="O85">
        <v>0</v>
      </c>
      <c r="P85">
        <v>31.523152593118851</v>
      </c>
      <c r="Q85">
        <v>6.1299843505477298</v>
      </c>
      <c r="R85">
        <v>13.008657223587221</v>
      </c>
      <c r="S85">
        <v>8.0983837677725123</v>
      </c>
      <c r="T85">
        <v>0</v>
      </c>
      <c r="U85">
        <v>53.225934502150174</v>
      </c>
      <c r="V85">
        <v>4.3731099999999996</v>
      </c>
      <c r="W85">
        <v>9.3144181256436678</v>
      </c>
      <c r="X85">
        <v>45.253963366179278</v>
      </c>
      <c r="Y85">
        <v>0</v>
      </c>
      <c r="Z85">
        <v>6.0324750000000016</v>
      </c>
      <c r="AA85">
        <v>12.929271077146671</v>
      </c>
      <c r="AB85">
        <v>12.12276</v>
      </c>
      <c r="AC85">
        <v>8.9169460386367216</v>
      </c>
      <c r="AD85">
        <v>0</v>
      </c>
      <c r="AE85">
        <v>15.166195200000002</v>
      </c>
      <c r="AF85">
        <v>9.0749999999999975</v>
      </c>
      <c r="AG85">
        <v>12.156275039999997</v>
      </c>
      <c r="AH85">
        <v>43.058028000000007</v>
      </c>
      <c r="AI85">
        <v>0</v>
      </c>
      <c r="AJ85">
        <v>0</v>
      </c>
      <c r="AK85">
        <v>15.649860000000004</v>
      </c>
      <c r="AL85">
        <v>0</v>
      </c>
      <c r="AM85">
        <v>4.8491039999999996</v>
      </c>
      <c r="AN85">
        <v>1.03302</v>
      </c>
      <c r="AO85">
        <v>4.0589640000000005</v>
      </c>
      <c r="AP85">
        <v>3.7337524114967033</v>
      </c>
      <c r="AQ85">
        <v>19.098039999999997</v>
      </c>
      <c r="AR85">
        <v>14.902800000000004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968.31808206938626</v>
      </c>
      <c r="DN85">
        <v>40.662423346351758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9.4092292697769668</v>
      </c>
      <c r="L86">
        <v>578.50199259607871</v>
      </c>
      <c r="M86">
        <v>28.228338430173292</v>
      </c>
      <c r="N86">
        <v>36.241950423429778</v>
      </c>
      <c r="O86">
        <v>0</v>
      </c>
      <c r="P86">
        <v>31.523152593118851</v>
      </c>
      <c r="Q86">
        <v>6.1299843505477298</v>
      </c>
      <c r="R86">
        <v>13.008657223587221</v>
      </c>
      <c r="S86">
        <v>8.0983837677725123</v>
      </c>
      <c r="T86">
        <v>0</v>
      </c>
      <c r="U86">
        <v>53.225934502150174</v>
      </c>
      <c r="V86">
        <v>4.3731099999999996</v>
      </c>
      <c r="W86">
        <v>9.3144181256436678</v>
      </c>
      <c r="X86">
        <v>45.253963366179278</v>
      </c>
      <c r="Y86">
        <v>0</v>
      </c>
      <c r="Z86">
        <v>0.33749999999999997</v>
      </c>
      <c r="AA86">
        <v>11.632272673996109</v>
      </c>
      <c r="AB86">
        <v>12.12276</v>
      </c>
      <c r="AC86">
        <v>8.9169460386367216</v>
      </c>
      <c r="AD86">
        <v>0</v>
      </c>
      <c r="AE86">
        <v>15.166195200000002</v>
      </c>
      <c r="AF86">
        <v>8.1674999999999986</v>
      </c>
      <c r="AG86">
        <v>12.156275039999997</v>
      </c>
      <c r="AH86">
        <v>43.058028000000007</v>
      </c>
      <c r="AI86">
        <v>0</v>
      </c>
      <c r="AJ86">
        <v>0</v>
      </c>
      <c r="AK86">
        <v>15.649860000000004</v>
      </c>
      <c r="AL86">
        <v>0</v>
      </c>
      <c r="AM86">
        <v>4.8491039999999996</v>
      </c>
      <c r="AN86">
        <v>1.03302</v>
      </c>
      <c r="AO86">
        <v>4.0589640000000005</v>
      </c>
      <c r="AP86">
        <v>3.7337524114967033</v>
      </c>
      <c r="AQ86">
        <v>17.95757</v>
      </c>
      <c r="AR86">
        <v>3.387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948.59076419771907</v>
      </c>
      <c r="DN86">
        <v>39.83399781486834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9.4092292697769668</v>
      </c>
      <c r="L87">
        <v>578.50199259607871</v>
      </c>
      <c r="M87">
        <v>28.228338430173292</v>
      </c>
      <c r="N87">
        <v>36.241950423429778</v>
      </c>
      <c r="O87">
        <v>0</v>
      </c>
      <c r="P87">
        <v>31.523152593118851</v>
      </c>
      <c r="Q87">
        <v>6.1299843505477298</v>
      </c>
      <c r="R87">
        <v>13.008657223587221</v>
      </c>
      <c r="S87">
        <v>7.6261760268231358</v>
      </c>
      <c r="T87">
        <v>0</v>
      </c>
      <c r="U87">
        <v>53.225934502150174</v>
      </c>
      <c r="V87">
        <v>4.3731099999999996</v>
      </c>
      <c r="W87">
        <v>9.3144181256436678</v>
      </c>
      <c r="X87">
        <v>45.253963366179278</v>
      </c>
      <c r="Y87">
        <v>0</v>
      </c>
      <c r="Z87">
        <v>0.33749999999999997</v>
      </c>
      <c r="AA87">
        <v>11.632272673996109</v>
      </c>
      <c r="AB87">
        <v>12.12276</v>
      </c>
      <c r="AC87">
        <v>8.9169460386367216</v>
      </c>
      <c r="AD87">
        <v>0</v>
      </c>
      <c r="AE87">
        <v>15.166195200000002</v>
      </c>
      <c r="AF87">
        <v>8.1674999999999986</v>
      </c>
      <c r="AG87">
        <v>12.156275039999997</v>
      </c>
      <c r="AH87">
        <v>43.058028000000007</v>
      </c>
      <c r="AI87">
        <v>0</v>
      </c>
      <c r="AJ87">
        <v>0</v>
      </c>
      <c r="AK87">
        <v>15.649860000000004</v>
      </c>
      <c r="AL87">
        <v>0</v>
      </c>
      <c r="AM87">
        <v>4.8491039999999996</v>
      </c>
      <c r="AN87">
        <v>1.03302</v>
      </c>
      <c r="AO87">
        <v>4.0589640000000005</v>
      </c>
      <c r="AP87">
        <v>3.7337524114967033</v>
      </c>
      <c r="AQ87">
        <v>13.917599999999997</v>
      </c>
      <c r="AR87">
        <v>3.387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944.2604273025571</v>
      </c>
      <c r="DN87">
        <v>39.652156969080934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9.4092292697769668</v>
      </c>
      <c r="L88">
        <v>578.50199259607871</v>
      </c>
      <c r="M88">
        <v>28.228338430173292</v>
      </c>
      <c r="N88">
        <v>36.241950423429778</v>
      </c>
      <c r="O88">
        <v>0</v>
      </c>
      <c r="P88">
        <v>31.523152593118851</v>
      </c>
      <c r="Q88">
        <v>6.1299843505477298</v>
      </c>
      <c r="R88">
        <v>13.008657223587221</v>
      </c>
      <c r="S88">
        <v>7.6261760268231358</v>
      </c>
      <c r="T88">
        <v>0</v>
      </c>
      <c r="U88">
        <v>53.225934502150174</v>
      </c>
      <c r="V88">
        <v>4.3731099999999996</v>
      </c>
      <c r="W88">
        <v>9.3144181256436678</v>
      </c>
      <c r="X88">
        <v>45.253963366179278</v>
      </c>
      <c r="Y88">
        <v>0</v>
      </c>
      <c r="Z88">
        <v>0.33749999999999997</v>
      </c>
      <c r="AA88">
        <v>11.632272673996109</v>
      </c>
      <c r="AB88">
        <v>12.12276</v>
      </c>
      <c r="AC88">
        <v>8.9169460386367216</v>
      </c>
      <c r="AD88">
        <v>0</v>
      </c>
      <c r="AE88">
        <v>15.166195200000002</v>
      </c>
      <c r="AF88">
        <v>8.1674999999999986</v>
      </c>
      <c r="AG88">
        <v>12.156275039999997</v>
      </c>
      <c r="AH88">
        <v>43.058028000000007</v>
      </c>
      <c r="AI88">
        <v>0</v>
      </c>
      <c r="AJ88">
        <v>0</v>
      </c>
      <c r="AK88">
        <v>15.649860000000004</v>
      </c>
      <c r="AL88">
        <v>0</v>
      </c>
      <c r="AM88">
        <v>4.8491039999999996</v>
      </c>
      <c r="AN88">
        <v>1.03302</v>
      </c>
      <c r="AO88">
        <v>4.0589640000000005</v>
      </c>
      <c r="AP88">
        <v>3.7337524114967033</v>
      </c>
      <c r="AQ88">
        <v>13.917599999999997</v>
      </c>
      <c r="AR88">
        <v>3.387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944.2604273025571</v>
      </c>
      <c r="DN88">
        <v>39.652156969080934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9.4092292697769668</v>
      </c>
      <c r="L89">
        <v>578.50199259607871</v>
      </c>
      <c r="M89">
        <v>28.228338430173292</v>
      </c>
      <c r="N89">
        <v>36.241950423429778</v>
      </c>
      <c r="O89">
        <v>0</v>
      </c>
      <c r="P89">
        <v>31.523152593118851</v>
      </c>
      <c r="Q89">
        <v>6.1299843505477298</v>
      </c>
      <c r="R89">
        <v>13.008657223587221</v>
      </c>
      <c r="S89">
        <v>7.6261760268231358</v>
      </c>
      <c r="T89">
        <v>0</v>
      </c>
      <c r="U89">
        <v>53.225934502150174</v>
      </c>
      <c r="V89">
        <v>4.3731099999999996</v>
      </c>
      <c r="W89">
        <v>9.3144181256436678</v>
      </c>
      <c r="X89">
        <v>45.253963366179278</v>
      </c>
      <c r="Y89">
        <v>0</v>
      </c>
      <c r="Z89">
        <v>0.33749999999999997</v>
      </c>
      <c r="AA89">
        <v>11.632272673996109</v>
      </c>
      <c r="AB89">
        <v>12.12276</v>
      </c>
      <c r="AC89">
        <v>8.9169460386367216</v>
      </c>
      <c r="AD89">
        <v>0</v>
      </c>
      <c r="AE89">
        <v>15.166195200000002</v>
      </c>
      <c r="AF89">
        <v>8.1674999999999986</v>
      </c>
      <c r="AG89">
        <v>12.156275039999997</v>
      </c>
      <c r="AH89">
        <v>43.058028000000007</v>
      </c>
      <c r="AI89">
        <v>0</v>
      </c>
      <c r="AJ89">
        <v>0</v>
      </c>
      <c r="AK89">
        <v>15.649860000000004</v>
      </c>
      <c r="AL89">
        <v>0</v>
      </c>
      <c r="AM89">
        <v>4.8491039999999996</v>
      </c>
      <c r="AN89">
        <v>1.03302</v>
      </c>
      <c r="AO89">
        <v>3.4275696000000004</v>
      </c>
      <c r="AP89">
        <v>3.3407258418654724</v>
      </c>
      <c r="AQ89">
        <v>13.917599999999997</v>
      </c>
      <c r="AR89">
        <v>3.387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943.27731315824997</v>
      </c>
      <c r="DN89">
        <v>39.61085014375692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9.4092292697769668</v>
      </c>
      <c r="L90">
        <v>578.50199259607871</v>
      </c>
      <c r="M90">
        <v>28.228338430173292</v>
      </c>
      <c r="N90">
        <v>36.241950423429778</v>
      </c>
      <c r="O90">
        <v>0</v>
      </c>
      <c r="P90">
        <v>31.523152593118851</v>
      </c>
      <c r="Q90">
        <v>6.1299843505477298</v>
      </c>
      <c r="R90">
        <v>13.008657223587221</v>
      </c>
      <c r="S90">
        <v>7.6261760268231358</v>
      </c>
      <c r="T90">
        <v>0</v>
      </c>
      <c r="U90">
        <v>53.225934502150174</v>
      </c>
      <c r="V90">
        <v>4.3731099999999996</v>
      </c>
      <c r="W90">
        <v>9.3144181256436678</v>
      </c>
      <c r="X90">
        <v>45.253963366179278</v>
      </c>
      <c r="Y90">
        <v>0</v>
      </c>
      <c r="Z90">
        <v>4.0014000000000012</v>
      </c>
      <c r="AA90">
        <v>12.929271077146671</v>
      </c>
      <c r="AB90">
        <v>12.12276</v>
      </c>
      <c r="AC90">
        <v>8.9169460386367216</v>
      </c>
      <c r="AD90">
        <v>0</v>
      </c>
      <c r="AE90">
        <v>15.166195200000002</v>
      </c>
      <c r="AF90">
        <v>9.0749999999999975</v>
      </c>
      <c r="AG90">
        <v>12.156275039999997</v>
      </c>
      <c r="AH90">
        <v>43.058028000000007</v>
      </c>
      <c r="AI90">
        <v>0</v>
      </c>
      <c r="AJ90">
        <v>0</v>
      </c>
      <c r="AK90">
        <v>15.649860000000004</v>
      </c>
      <c r="AL90">
        <v>0</v>
      </c>
      <c r="AM90">
        <v>4.8491039999999996</v>
      </c>
      <c r="AN90">
        <v>1.03302</v>
      </c>
      <c r="AO90">
        <v>3.4275696000000004</v>
      </c>
      <c r="AP90">
        <v>3.3407258418654724</v>
      </c>
      <c r="AQ90">
        <v>19.098039999999997</v>
      </c>
      <c r="AR90">
        <v>3.387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953.88085441186752</v>
      </c>
      <c r="DN90">
        <v>40.05614729329001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9.4092292697769668</v>
      </c>
      <c r="L91">
        <v>578.50199259607871</v>
      </c>
      <c r="M91">
        <v>28.228338430173292</v>
      </c>
      <c r="N91">
        <v>36.241950423429778</v>
      </c>
      <c r="O91">
        <v>0</v>
      </c>
      <c r="P91">
        <v>31.523152593118851</v>
      </c>
      <c r="Q91">
        <v>6.1299843505477298</v>
      </c>
      <c r="R91">
        <v>13.008657223587221</v>
      </c>
      <c r="S91">
        <v>7.6261760268231358</v>
      </c>
      <c r="T91">
        <v>0</v>
      </c>
      <c r="U91">
        <v>53.225934502150174</v>
      </c>
      <c r="V91">
        <v>4.3731099999999996</v>
      </c>
      <c r="W91">
        <v>9.3144181256436678</v>
      </c>
      <c r="X91">
        <v>45.253963366179278</v>
      </c>
      <c r="Y91">
        <v>0</v>
      </c>
      <c r="Z91">
        <v>4.0014000000000012</v>
      </c>
      <c r="AA91">
        <v>12.929271077146671</v>
      </c>
      <c r="AB91">
        <v>12.12276</v>
      </c>
      <c r="AC91">
        <v>8.9169460386367216</v>
      </c>
      <c r="AD91">
        <v>0</v>
      </c>
      <c r="AE91">
        <v>15.166195200000002</v>
      </c>
      <c r="AF91">
        <v>9.0749999999999975</v>
      </c>
      <c r="AG91">
        <v>12.156275039999997</v>
      </c>
      <c r="AH91">
        <v>43.058028000000007</v>
      </c>
      <c r="AI91">
        <v>0</v>
      </c>
      <c r="AJ91">
        <v>0</v>
      </c>
      <c r="AK91">
        <v>15.649860000000004</v>
      </c>
      <c r="AL91">
        <v>0</v>
      </c>
      <c r="AM91">
        <v>4.8491039999999996</v>
      </c>
      <c r="AN91">
        <v>1.03302</v>
      </c>
      <c r="AO91">
        <v>3.4275696000000004</v>
      </c>
      <c r="AP91">
        <v>3.3407258418654724</v>
      </c>
      <c r="AQ91">
        <v>19.098039999999997</v>
      </c>
      <c r="AR91">
        <v>4.0644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954.53095531458496</v>
      </c>
      <c r="DN91">
        <v>40.083446390572618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9.4092292697769668</v>
      </c>
      <c r="L92">
        <v>578.50199259607871</v>
      </c>
      <c r="M92">
        <v>28.228338430173292</v>
      </c>
      <c r="N92">
        <v>36.241950423429778</v>
      </c>
      <c r="O92">
        <v>0</v>
      </c>
      <c r="P92">
        <v>31.523152593118851</v>
      </c>
      <c r="Q92">
        <v>6.1299843505477298</v>
      </c>
      <c r="R92">
        <v>13.008657223587221</v>
      </c>
      <c r="S92">
        <v>7.6261760268231358</v>
      </c>
      <c r="T92">
        <v>0</v>
      </c>
      <c r="U92">
        <v>53.225934502150174</v>
      </c>
      <c r="V92">
        <v>4.3731099999999996</v>
      </c>
      <c r="W92">
        <v>9.3144181256436678</v>
      </c>
      <c r="X92">
        <v>45.253963366179278</v>
      </c>
      <c r="Y92">
        <v>0</v>
      </c>
      <c r="Z92">
        <v>4.0014000000000012</v>
      </c>
      <c r="AA92">
        <v>12.929271077146671</v>
      </c>
      <c r="AB92">
        <v>12.12276</v>
      </c>
      <c r="AC92">
        <v>8.9169460386367216</v>
      </c>
      <c r="AD92">
        <v>0</v>
      </c>
      <c r="AE92">
        <v>15.166195200000002</v>
      </c>
      <c r="AF92">
        <v>9.0749999999999975</v>
      </c>
      <c r="AG92">
        <v>12.156275039999997</v>
      </c>
      <c r="AH92">
        <v>43.058028000000007</v>
      </c>
      <c r="AI92">
        <v>0</v>
      </c>
      <c r="AJ92">
        <v>0</v>
      </c>
      <c r="AK92">
        <v>15.649860000000004</v>
      </c>
      <c r="AL92">
        <v>0</v>
      </c>
      <c r="AM92">
        <v>4.8491039999999996</v>
      </c>
      <c r="AN92">
        <v>1.03302</v>
      </c>
      <c r="AO92">
        <v>3.4275696000000004</v>
      </c>
      <c r="AP92">
        <v>3.3407258418654724</v>
      </c>
      <c r="AQ92">
        <v>19.098039999999997</v>
      </c>
      <c r="AR92">
        <v>4.0644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954.53095531458496</v>
      </c>
      <c r="DN92">
        <v>40.083446390572618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9.451094376051282</v>
      </c>
      <c r="L93">
        <v>578.50481543797002</v>
      </c>
      <c r="M93">
        <v>28.228338430173292</v>
      </c>
      <c r="N93">
        <v>36.241950423429778</v>
      </c>
      <c r="O93">
        <v>0</v>
      </c>
      <c r="P93">
        <v>30.37736842105263</v>
      </c>
      <c r="Q93">
        <v>6.1274066797642437</v>
      </c>
      <c r="R93">
        <v>13.008657223587221</v>
      </c>
      <c r="S93">
        <v>7.6489623297974925</v>
      </c>
      <c r="T93">
        <v>0</v>
      </c>
      <c r="U93">
        <v>53.225934502150174</v>
      </c>
      <c r="V93">
        <v>4.3731099999999996</v>
      </c>
      <c r="W93">
        <v>9.3144181256436678</v>
      </c>
      <c r="X93">
        <v>45.253963366179278</v>
      </c>
      <c r="Y93">
        <v>0</v>
      </c>
      <c r="Z93">
        <v>6.0324750000000016</v>
      </c>
      <c r="AA93">
        <v>12.929271077146671</v>
      </c>
      <c r="AB93">
        <v>12.12276</v>
      </c>
      <c r="AC93">
        <v>8.9169460386367216</v>
      </c>
      <c r="AD93">
        <v>0</v>
      </c>
      <c r="AE93">
        <v>15.166195200000002</v>
      </c>
      <c r="AF93">
        <v>9.0749999999999975</v>
      </c>
      <c r="AG93">
        <v>12.156275039999997</v>
      </c>
      <c r="AH93">
        <v>43.058028000000007</v>
      </c>
      <c r="AI93">
        <v>0</v>
      </c>
      <c r="AJ93">
        <v>0</v>
      </c>
      <c r="AK93">
        <v>15.649860000000004</v>
      </c>
      <c r="AL93">
        <v>0</v>
      </c>
      <c r="AM93">
        <v>4.8491039999999996</v>
      </c>
      <c r="AN93">
        <v>1.03302</v>
      </c>
      <c r="AO93">
        <v>3.4275696000000004</v>
      </c>
      <c r="AP93">
        <v>3.3407258418654724</v>
      </c>
      <c r="AQ93">
        <v>19.098039999999997</v>
      </c>
      <c r="AR93">
        <v>4.0644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955.44285011742193</v>
      </c>
      <c r="DN93">
        <v>40.121738996026039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9.4092696147967523</v>
      </c>
      <c r="L94">
        <v>578.50481543797002</v>
      </c>
      <c r="M94">
        <v>28.228338430173292</v>
      </c>
      <c r="N94">
        <v>36.241950423429778</v>
      </c>
      <c r="O94">
        <v>0</v>
      </c>
      <c r="P94">
        <v>30.37736842105263</v>
      </c>
      <c r="Q94">
        <v>6.1274066797642437</v>
      </c>
      <c r="R94">
        <v>13.008657223587221</v>
      </c>
      <c r="S94">
        <v>7.6263568665377184</v>
      </c>
      <c r="T94">
        <v>0</v>
      </c>
      <c r="U94">
        <v>53.225934502150174</v>
      </c>
      <c r="V94">
        <v>4.3731099999999996</v>
      </c>
      <c r="W94">
        <v>9.3144181256436678</v>
      </c>
      <c r="X94">
        <v>45.253963366179278</v>
      </c>
      <c r="Y94">
        <v>0</v>
      </c>
      <c r="Z94">
        <v>6.0324750000000016</v>
      </c>
      <c r="AA94">
        <v>12.116950702079276</v>
      </c>
      <c r="AB94">
        <v>12.12276</v>
      </c>
      <c r="AC94">
        <v>8.9169460386367216</v>
      </c>
      <c r="AD94">
        <v>0</v>
      </c>
      <c r="AE94">
        <v>15.166195200000002</v>
      </c>
      <c r="AF94">
        <v>9.0749999999999975</v>
      </c>
      <c r="AG94">
        <v>12.156275039999997</v>
      </c>
      <c r="AH94">
        <v>43.058028000000007</v>
      </c>
      <c r="AI94">
        <v>0</v>
      </c>
      <c r="AJ94">
        <v>0</v>
      </c>
      <c r="AK94">
        <v>15.649860000000004</v>
      </c>
      <c r="AL94">
        <v>0</v>
      </c>
      <c r="AM94">
        <v>4.8491039999999996</v>
      </c>
      <c r="AN94">
        <v>1.03302</v>
      </c>
      <c r="AO94">
        <v>3.4275696000000004</v>
      </c>
      <c r="AP94">
        <v>3.3407258418654724</v>
      </c>
      <c r="AQ94">
        <v>19.098039999999997</v>
      </c>
      <c r="AR94">
        <v>4.0644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954.60145075057642</v>
      </c>
      <c r="DN94">
        <v>40.086387763289594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9.4092696147967523</v>
      </c>
      <c r="L95">
        <v>578.50481543797002</v>
      </c>
      <c r="M95">
        <v>28.228338430173292</v>
      </c>
      <c r="N95">
        <v>36.241950423429778</v>
      </c>
      <c r="O95">
        <v>0</v>
      </c>
      <c r="P95">
        <v>30.37736842105263</v>
      </c>
      <c r="Q95">
        <v>6.1274066797642437</v>
      </c>
      <c r="R95">
        <v>13.008657223587221</v>
      </c>
      <c r="S95">
        <v>7.6925878084179962</v>
      </c>
      <c r="T95">
        <v>0</v>
      </c>
      <c r="U95">
        <v>53.225934502150174</v>
      </c>
      <c r="V95">
        <v>4.3727856683710753</v>
      </c>
      <c r="W95">
        <v>9.3112216884008241</v>
      </c>
      <c r="X95">
        <v>45.253963366179278</v>
      </c>
      <c r="Y95">
        <v>0</v>
      </c>
      <c r="Z95">
        <v>4.0020750000000005</v>
      </c>
      <c r="AA95">
        <v>8.6195140514311159</v>
      </c>
      <c r="AB95">
        <v>12.12276</v>
      </c>
      <c r="AC95">
        <v>8.9169460386367216</v>
      </c>
      <c r="AD95">
        <v>0</v>
      </c>
      <c r="AE95">
        <v>15.166195200000002</v>
      </c>
      <c r="AF95">
        <v>5.4450000000000003</v>
      </c>
      <c r="AG95">
        <v>12.156275039999997</v>
      </c>
      <c r="AH95">
        <v>43.058028000000007</v>
      </c>
      <c r="AI95">
        <v>0</v>
      </c>
      <c r="AJ95">
        <v>0</v>
      </c>
      <c r="AK95">
        <v>15.649860000000004</v>
      </c>
      <c r="AL95">
        <v>0</v>
      </c>
      <c r="AM95">
        <v>4.8491039999999996</v>
      </c>
      <c r="AN95">
        <v>1.03302</v>
      </c>
      <c r="AO95">
        <v>3.4275696000000004</v>
      </c>
      <c r="AP95">
        <v>3.3407258418654724</v>
      </c>
      <c r="AQ95">
        <v>18.556799999999999</v>
      </c>
      <c r="AR95">
        <v>3.7257000000000011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945.02845824832832</v>
      </c>
      <c r="DN95">
        <v>39.68431378789812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9.4092696147967523</v>
      </c>
      <c r="L96">
        <v>578.50481543797002</v>
      </c>
      <c r="M96">
        <v>28.228338430173292</v>
      </c>
      <c r="N96">
        <v>36.241950423429778</v>
      </c>
      <c r="O96">
        <v>0</v>
      </c>
      <c r="P96">
        <v>30.37736842105263</v>
      </c>
      <c r="Q96">
        <v>6.1274066797642437</v>
      </c>
      <c r="R96">
        <v>13.008657223587221</v>
      </c>
      <c r="S96">
        <v>7.6925878084179962</v>
      </c>
      <c r="T96">
        <v>0</v>
      </c>
      <c r="U96">
        <v>53.225934502150174</v>
      </c>
      <c r="V96">
        <v>4.3727856683710753</v>
      </c>
      <c r="W96">
        <v>9.3112216884008241</v>
      </c>
      <c r="X96">
        <v>45.253963366179278</v>
      </c>
      <c r="Y96">
        <v>0</v>
      </c>
      <c r="Z96">
        <v>4.0020750000000005</v>
      </c>
      <c r="AA96">
        <v>8.6195140514311159</v>
      </c>
      <c r="AB96">
        <v>12.12276</v>
      </c>
      <c r="AC96">
        <v>8.9169460386367216</v>
      </c>
      <c r="AD96">
        <v>0</v>
      </c>
      <c r="AE96">
        <v>15.166195200000002</v>
      </c>
      <c r="AF96">
        <v>2.7225000000000001</v>
      </c>
      <c r="AG96">
        <v>12.156275039999997</v>
      </c>
      <c r="AH96">
        <v>43.058028000000007</v>
      </c>
      <c r="AI96">
        <v>0</v>
      </c>
      <c r="AJ96">
        <v>0</v>
      </c>
      <c r="AK96">
        <v>15.649860000000004</v>
      </c>
      <c r="AL96">
        <v>0</v>
      </c>
      <c r="AM96">
        <v>4.8491039999999996</v>
      </c>
      <c r="AN96">
        <v>1.03302</v>
      </c>
      <c r="AO96">
        <v>3.4275696000000004</v>
      </c>
      <c r="AP96">
        <v>3.3407258418654724</v>
      </c>
      <c r="AQ96">
        <v>18.556799999999999</v>
      </c>
      <c r="AR96">
        <v>3.7257000000000011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942.41567493696914</v>
      </c>
      <c r="DN96">
        <v>39.574597099257147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9.4092696147967523</v>
      </c>
      <c r="L97">
        <v>578.50481543797002</v>
      </c>
      <c r="M97">
        <v>28.228338430173292</v>
      </c>
      <c r="N97">
        <v>36.241950423429778</v>
      </c>
      <c r="O97">
        <v>0</v>
      </c>
      <c r="P97">
        <v>30.395011051468266</v>
      </c>
      <c r="Q97">
        <v>6.1274066797642437</v>
      </c>
      <c r="R97">
        <v>13.008657223587221</v>
      </c>
      <c r="S97">
        <v>7.6925878084179962</v>
      </c>
      <c r="T97">
        <v>0</v>
      </c>
      <c r="U97">
        <v>53.225934502150174</v>
      </c>
      <c r="V97">
        <v>4.3727856683710753</v>
      </c>
      <c r="W97">
        <v>9.307194368131869</v>
      </c>
      <c r="X97">
        <v>45.253963366179278</v>
      </c>
      <c r="Y97">
        <v>0</v>
      </c>
      <c r="Z97">
        <v>4.0020750000000005</v>
      </c>
      <c r="AA97">
        <v>8.6195140514311159</v>
      </c>
      <c r="AB97">
        <v>12.12276</v>
      </c>
      <c r="AC97">
        <v>8.9169460386367216</v>
      </c>
      <c r="AD97">
        <v>0</v>
      </c>
      <c r="AE97">
        <v>15.166195200000002</v>
      </c>
      <c r="AF97">
        <v>2.7225000000000001</v>
      </c>
      <c r="AG97">
        <v>12.156275039999997</v>
      </c>
      <c r="AH97">
        <v>43.058028000000007</v>
      </c>
      <c r="AI97">
        <v>0</v>
      </c>
      <c r="AJ97">
        <v>0</v>
      </c>
      <c r="AK97">
        <v>15.649860000000004</v>
      </c>
      <c r="AL97">
        <v>0</v>
      </c>
      <c r="AM97">
        <v>4.8491039999999996</v>
      </c>
      <c r="AN97">
        <v>1.03302</v>
      </c>
      <c r="AO97">
        <v>3.4275696000000004</v>
      </c>
      <c r="AP97">
        <v>3.3407258418654724</v>
      </c>
      <c r="AQ97">
        <v>18.556799999999999</v>
      </c>
      <c r="AR97">
        <v>3.7257000000000011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942.42874155011691</v>
      </c>
      <c r="DN97">
        <v>39.575145796256066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9.4092696147967523</v>
      </c>
      <c r="L98">
        <v>578.50481543797002</v>
      </c>
      <c r="M98">
        <v>28.228338430173292</v>
      </c>
      <c r="N98">
        <v>36.241950423429778</v>
      </c>
      <c r="O98">
        <v>0</v>
      </c>
      <c r="P98">
        <v>30.395011051468266</v>
      </c>
      <c r="Q98">
        <v>6.1274066797642437</v>
      </c>
      <c r="R98">
        <v>13.008657223587221</v>
      </c>
      <c r="S98">
        <v>7.6925878084179962</v>
      </c>
      <c r="T98">
        <v>0</v>
      </c>
      <c r="U98">
        <v>53.225934502150174</v>
      </c>
      <c r="V98">
        <v>4.3727856683710753</v>
      </c>
      <c r="W98">
        <v>9.307194368131869</v>
      </c>
      <c r="X98">
        <v>45.253963366179278</v>
      </c>
      <c r="Y98">
        <v>0</v>
      </c>
      <c r="Z98">
        <v>4.0020750000000005</v>
      </c>
      <c r="AA98">
        <v>8.4091637872430187</v>
      </c>
      <c r="AB98">
        <v>12.12276</v>
      </c>
      <c r="AC98">
        <v>8.9169460386367216</v>
      </c>
      <c r="AD98">
        <v>0</v>
      </c>
      <c r="AE98">
        <v>15.166195200000002</v>
      </c>
      <c r="AF98">
        <v>2.7225000000000001</v>
      </c>
      <c r="AG98">
        <v>12.156275039999997</v>
      </c>
      <c r="AH98">
        <v>43.058028000000007</v>
      </c>
      <c r="AI98">
        <v>0</v>
      </c>
      <c r="AJ98">
        <v>0</v>
      </c>
      <c r="AK98">
        <v>15.649860000000004</v>
      </c>
      <c r="AL98">
        <v>0</v>
      </c>
      <c r="AM98">
        <v>4.8491039999999996</v>
      </c>
      <c r="AN98">
        <v>1.03302</v>
      </c>
      <c r="AO98">
        <v>3.4275696000000004</v>
      </c>
      <c r="AP98">
        <v>3.3407258418654724</v>
      </c>
      <c r="AQ98">
        <v>18.556799999999999</v>
      </c>
      <c r="AR98">
        <v>4.4031000000000011</v>
      </c>
      <c r="AS98">
        <v>3.5079499999999997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943.47107596066746</v>
      </c>
      <c r="DN98">
        <v>39.618911121517471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0.19393659452189252</v>
      </c>
      <c r="L99">
        <f t="shared" si="2"/>
        <v>10.289124450793839</v>
      </c>
      <c r="M99">
        <f t="shared" si="2"/>
        <v>0.67748012232415888</v>
      </c>
      <c r="N99">
        <f t="shared" si="2"/>
        <v>0.8698068101623152</v>
      </c>
      <c r="O99">
        <f t="shared" si="2"/>
        <v>0</v>
      </c>
      <c r="P99">
        <f t="shared" si="2"/>
        <v>0.75398237009064684</v>
      </c>
      <c r="Q99">
        <f t="shared" si="2"/>
        <v>9.8385339543628131E-2</v>
      </c>
      <c r="R99">
        <f t="shared" si="2"/>
        <v>0.2664648792219102</v>
      </c>
      <c r="S99">
        <f t="shared" si="2"/>
        <v>0.1217449521012898</v>
      </c>
      <c r="T99">
        <f t="shared" si="2"/>
        <v>0</v>
      </c>
      <c r="U99">
        <f t="shared" si="2"/>
        <v>1.1038781124378778</v>
      </c>
      <c r="V99">
        <f t="shared" si="2"/>
        <v>8.6330013829605659E-2</v>
      </c>
      <c r="W99">
        <f t="shared" si="2"/>
        <v>0.22141919722961556</v>
      </c>
      <c r="X99">
        <f t="shared" si="2"/>
        <v>1.0413072796471652</v>
      </c>
      <c r="Y99">
        <f t="shared" si="2"/>
        <v>0</v>
      </c>
      <c r="Z99">
        <f t="shared" si="2"/>
        <v>4.0764093750000015E-2</v>
      </c>
      <c r="AA99">
        <f t="shared" si="2"/>
        <v>0.14055396241496518</v>
      </c>
      <c r="AB99">
        <f t="shared" si="2"/>
        <v>0.28056581999999969</v>
      </c>
      <c r="AC99">
        <f t="shared" si="2"/>
        <v>0.18496822105057345</v>
      </c>
      <c r="AD99">
        <f t="shared" si="2"/>
        <v>0</v>
      </c>
      <c r="AE99">
        <f t="shared" si="2"/>
        <v>0.36398868479999918</v>
      </c>
      <c r="AF99">
        <f t="shared" si="2"/>
        <v>9.1203749999999958E-2</v>
      </c>
      <c r="AG99">
        <f t="shared" si="2"/>
        <v>0.29175060095999977</v>
      </c>
      <c r="AH99">
        <f t="shared" si="2"/>
        <v>0.94727661599999902</v>
      </c>
      <c r="AI99">
        <f t="shared" si="2"/>
        <v>0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4.0908180000000009E-2</v>
      </c>
      <c r="AN99">
        <f t="shared" si="2"/>
        <v>2.516551499999993E-2</v>
      </c>
      <c r="AO99">
        <f t="shared" si="2"/>
        <v>9.9038721600000129E-2</v>
      </c>
      <c r="AP99">
        <f t="shared" si="2"/>
        <v>8.7644925027764872E-2</v>
      </c>
      <c r="AQ99">
        <f t="shared" si="2"/>
        <v>0.18065817999999984</v>
      </c>
      <c r="AR99">
        <f t="shared" si="2"/>
        <v>0.11956109999999992</v>
      </c>
      <c r="AS99">
        <f t="shared" si="2"/>
        <v>9.4147187499999729E-2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18.356039916037968</v>
      </c>
      <c r="DN99">
        <f t="shared" si="3"/>
        <v>0.73161240396927218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19.190000000000001</v>
      </c>
      <c r="DN3">
        <v>0.80999999999999872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19.190000000000001</v>
      </c>
      <c r="DN4">
        <v>0.80999999999999872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28.79</v>
      </c>
      <c r="DN5">
        <v>1.2100000000000009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28.79</v>
      </c>
      <c r="DN6">
        <v>1.2100000000000009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28.79</v>
      </c>
      <c r="DN7">
        <v>1.2100000000000009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28.79</v>
      </c>
      <c r="DN8">
        <v>1.2100000000000009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28.79</v>
      </c>
      <c r="DN9">
        <v>1.2100000000000009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28.79</v>
      </c>
      <c r="DN10">
        <v>1.2100000000000009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19.190000000000001</v>
      </c>
      <c r="DN11">
        <v>0.80999999999999872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19.190000000000001</v>
      </c>
      <c r="DN12">
        <v>0.80999999999999872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19.190000000000001</v>
      </c>
      <c r="DN13">
        <v>0.80999999999999872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19.190000000000001</v>
      </c>
      <c r="DN14">
        <v>0.80999999999999872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19.190000000000001</v>
      </c>
      <c r="DN15">
        <v>0.80999999999999872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19.190000000000001</v>
      </c>
      <c r="DN16">
        <v>0.80999999999999872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19.190000000000001</v>
      </c>
      <c r="DN17">
        <v>0.80999999999999872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19.190000000000001</v>
      </c>
      <c r="DN18">
        <v>0.80999999999999872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19.190000000000001</v>
      </c>
      <c r="DN19">
        <v>0.80999999999999872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19.190000000000001</v>
      </c>
      <c r="DN20">
        <v>0.80999999999999872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19.190000000000001</v>
      </c>
      <c r="DN21">
        <v>0.80999999999999872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19.190000000000001</v>
      </c>
      <c r="DN22">
        <v>0.80999999999999872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19.190000000000001</v>
      </c>
      <c r="DN23">
        <v>0.80999999999999872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19.190000000000001</v>
      </c>
      <c r="DN24">
        <v>0.80999999999999872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19.190000000000001</v>
      </c>
      <c r="DN25">
        <v>0.80999999999999872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19.190000000000001</v>
      </c>
      <c r="DN26">
        <v>0.80999999999999872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19.190000000000001</v>
      </c>
      <c r="DN27">
        <v>0.80999999999999872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19.190000000000001</v>
      </c>
      <c r="DN28">
        <v>0.80999999999999872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19.190000000000001</v>
      </c>
      <c r="DN29">
        <v>0.80999999999999872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19.190000000000001</v>
      </c>
      <c r="DN30">
        <v>0.80999999999999872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33.590000000000003</v>
      </c>
      <c r="DN31">
        <v>1.4099999999999966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43.19</v>
      </c>
      <c r="DN32">
        <v>1.8100000000000023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47.98</v>
      </c>
      <c r="DN33">
        <v>2.0200000000000031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60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57.58</v>
      </c>
      <c r="DN34">
        <v>2.4200000000000017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71.98</v>
      </c>
      <c r="DN35">
        <v>3.019999999999996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91.17</v>
      </c>
      <c r="DN36">
        <v>3.8299999999999983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105.00000000000001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100.77</v>
      </c>
      <c r="DN37">
        <v>4.2300000000000182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115.16</v>
      </c>
      <c r="DN38">
        <v>4.8400000000000034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86.37</v>
      </c>
      <c r="DN39">
        <v>3.6299999999999955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91.17</v>
      </c>
      <c r="DN40">
        <v>3.8299999999999983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105.57</v>
      </c>
      <c r="DN41">
        <v>4.4300000000000068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115.16</v>
      </c>
      <c r="DN42">
        <v>4.8400000000000034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124.76</v>
      </c>
      <c r="DN43">
        <v>5.2399999999999949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131.47999999999999</v>
      </c>
      <c r="DN44">
        <v>5.5200000000000102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134.36000000000001</v>
      </c>
      <c r="DN45">
        <v>5.6399999999999864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134.36000000000001</v>
      </c>
      <c r="DN46">
        <v>5.6399999999999864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134.36000000000001</v>
      </c>
      <c r="DN47">
        <v>5.6399999999999864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134.36000000000001</v>
      </c>
      <c r="DN48">
        <v>5.6399999999999864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134.36000000000001</v>
      </c>
      <c r="DN49">
        <v>5.6399999999999864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134.36000000000001</v>
      </c>
      <c r="DN50">
        <v>5.6399999999999864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134.36000000000001</v>
      </c>
      <c r="DN51">
        <v>5.6399999999999864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134.36000000000001</v>
      </c>
      <c r="DN52">
        <v>5.6399999999999864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134.36000000000001</v>
      </c>
      <c r="DN53">
        <v>5.6399999999999864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134.36000000000001</v>
      </c>
      <c r="DN54">
        <v>5.6399999999999864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134.36000000000001</v>
      </c>
      <c r="DN55">
        <v>5.6399999999999864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134.36000000000001</v>
      </c>
      <c r="DN56">
        <v>5.6399999999999864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134.36000000000001</v>
      </c>
      <c r="DN57">
        <v>5.6399999999999864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134.36000000000001</v>
      </c>
      <c r="DN58">
        <v>5.6399999999999864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134.36000000000001</v>
      </c>
      <c r="DN59">
        <v>5.6399999999999864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134.36000000000001</v>
      </c>
      <c r="DN60">
        <v>5.6399999999999864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104.36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100.15</v>
      </c>
      <c r="DN61">
        <v>4.2099999999999937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104.36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100.15</v>
      </c>
      <c r="DN62">
        <v>4.2099999999999937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104.36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100.15</v>
      </c>
      <c r="DN63">
        <v>4.2099999999999937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104.36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100.15</v>
      </c>
      <c r="DN64">
        <v>4.2099999999999937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104.36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100.15</v>
      </c>
      <c r="DN65">
        <v>4.2099999999999937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104.36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100.15</v>
      </c>
      <c r="DN66">
        <v>4.2099999999999937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104.36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100.15</v>
      </c>
      <c r="DN67">
        <v>4.2099999999999937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94.760000000000019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90.94</v>
      </c>
      <c r="DN68">
        <v>3.8200000000000216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89.96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86.33</v>
      </c>
      <c r="DN69">
        <v>3.6299999999999955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85.16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81.73</v>
      </c>
      <c r="DN70">
        <v>3.4299999999999926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101.24000000000001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97.16</v>
      </c>
      <c r="DN71">
        <v>4.0800000000000125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104.36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100.15</v>
      </c>
      <c r="DN72">
        <v>4.2099999999999937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89.97</v>
      </c>
      <c r="DN73">
        <v>3.7800000000000011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89.97</v>
      </c>
      <c r="DN74">
        <v>3.7800000000000011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85.09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81.66</v>
      </c>
      <c r="DN75">
        <v>3.4300000000000068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73.45</v>
      </c>
      <c r="DN76">
        <v>3.0799999999999983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70.77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67.92</v>
      </c>
      <c r="DN77">
        <v>2.8499999999999943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65.97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63.31</v>
      </c>
      <c r="DN78">
        <v>2.6599999999999966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78.41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75.25</v>
      </c>
      <c r="DN79">
        <v>3.1599999999999966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73.650000000000006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70.680000000000007</v>
      </c>
      <c r="DN80">
        <v>2.9699999999999989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67.89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65.150000000000006</v>
      </c>
      <c r="DN81">
        <v>2.7399999999999949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62.13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59.63</v>
      </c>
      <c r="DN82">
        <v>2.5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64.099999999999994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61.52</v>
      </c>
      <c r="DN83">
        <v>2.5799999999999912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60.41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57.98</v>
      </c>
      <c r="DN84">
        <v>2.4299999999999997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55.34</v>
      </c>
      <c r="DN85">
        <v>2.3199999999999932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55.82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53.57</v>
      </c>
      <c r="DN86">
        <v>2.25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52.13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50.03</v>
      </c>
      <c r="DN87">
        <v>2.1000000000000014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52.13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50.03</v>
      </c>
      <c r="DN88">
        <v>2.1000000000000014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50.29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48.26</v>
      </c>
      <c r="DN89">
        <v>2.0300000000000011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48.26</v>
      </c>
      <c r="DN90">
        <v>2.0300000000000011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46.600000000000009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44.72</v>
      </c>
      <c r="DN91">
        <v>1.8800000000000097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47.52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45.6</v>
      </c>
      <c r="DN92">
        <v>1.9200000000000017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46.600000000000009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44.72</v>
      </c>
      <c r="DN93">
        <v>1.8800000000000097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45.68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43.84</v>
      </c>
      <c r="DN94">
        <v>1.8399999999999963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44.76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42.96</v>
      </c>
      <c r="DN95">
        <v>1.7999999999999972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42.92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41.19</v>
      </c>
      <c r="DN96">
        <v>1.730000000000004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40.15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38.53</v>
      </c>
      <c r="DN97">
        <v>1.6199999999999974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39.229999999999997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37.65</v>
      </c>
      <c r="DN98">
        <v>1.5799999999999983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1.7243074999999997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1.65479</v>
      </c>
      <c r="DN99">
        <f t="shared" si="3"/>
        <v>6.9517499999999927E-2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19.194008</v>
      </c>
      <c r="DN3">
        <v>0.80600000000000094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19.194008</v>
      </c>
      <c r="DN4">
        <v>0.80600000000000094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19.114861000000001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18.344532000000001</v>
      </c>
      <c r="DN5">
        <v>0.77032900000000026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19.343297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18.563762000000001</v>
      </c>
      <c r="DN6">
        <v>0.7795349999999992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20.000008000000001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19.194008</v>
      </c>
      <c r="DN7">
        <v>0.80600000000000094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17.758863000000002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17.043181000000001</v>
      </c>
      <c r="DN8">
        <v>0.71568200000000104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16.406542999999999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15.745359000000001</v>
      </c>
      <c r="DN9">
        <v>0.66118399999999866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16.016006000000001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15.370561</v>
      </c>
      <c r="DN10">
        <v>0.64544500000000049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18.138677000000001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17.407688</v>
      </c>
      <c r="DN11">
        <v>0.730989000000001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17.371794999999999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16.671711999999999</v>
      </c>
      <c r="DN12">
        <v>0.70008299999999934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17.795445999999998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17.078289999999999</v>
      </c>
      <c r="DN13">
        <v>0.71715599999999924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18.969159000000001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18.204702000000001</v>
      </c>
      <c r="DN14">
        <v>0.76445700000000016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20.000008000000001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19.194008</v>
      </c>
      <c r="DN15">
        <v>0.80600000000000094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16.478238000000001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15.814164999999999</v>
      </c>
      <c r="DN16">
        <v>0.66407300000000191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17.615262999999999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16.905367999999999</v>
      </c>
      <c r="DN17">
        <v>0.7098949999999995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17.224620999999999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16.530469</v>
      </c>
      <c r="DN18">
        <v>0.69415199999999899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18.458886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17.714993</v>
      </c>
      <c r="DN19">
        <v>0.74389299999999992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19.194008</v>
      </c>
      <c r="DN20">
        <v>0.80600000000000094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19.194008</v>
      </c>
      <c r="DN21">
        <v>0.80600000000000094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18.303616999999999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17.565981000000001</v>
      </c>
      <c r="DN22">
        <v>0.7376359999999984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19.194008</v>
      </c>
      <c r="DN23">
        <v>0.80600000000000094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19.194008</v>
      </c>
      <c r="DN24">
        <v>0.80600000000000094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19.194008</v>
      </c>
      <c r="DN25">
        <v>0.80600000000000094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19.194008</v>
      </c>
      <c r="DN26">
        <v>0.80600000000000094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19.194008</v>
      </c>
      <c r="DN27">
        <v>0.80600000000000094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19.194008</v>
      </c>
      <c r="DN28">
        <v>0.80600000000000094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19.194008</v>
      </c>
      <c r="DN29">
        <v>0.80600000000000094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19.194008</v>
      </c>
      <c r="DN30">
        <v>0.80600000000000094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19.194008</v>
      </c>
      <c r="DN31">
        <v>0.80600000000000094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19.194008</v>
      </c>
      <c r="DN32">
        <v>0.80600000000000094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19.194008</v>
      </c>
      <c r="DN33">
        <v>0.80600000000000094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19.194008</v>
      </c>
      <c r="DN34">
        <v>0.80600000000000094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19.194008</v>
      </c>
      <c r="DN35">
        <v>0.80600000000000094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19.194008</v>
      </c>
      <c r="DN36">
        <v>0.80600000000000094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19.194008</v>
      </c>
      <c r="DN37">
        <v>0.80600000000000094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19.194008</v>
      </c>
      <c r="DN38">
        <v>0.80600000000000094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19.194008</v>
      </c>
      <c r="DN39">
        <v>0.80600000000000094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19.194008</v>
      </c>
      <c r="DN40">
        <v>0.80600000000000094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19.194008</v>
      </c>
      <c r="DN41">
        <v>0.80600000000000094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19.194008</v>
      </c>
      <c r="DN42">
        <v>0.80600000000000094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19.194008</v>
      </c>
      <c r="DN43">
        <v>0.80600000000000094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19.194008</v>
      </c>
      <c r="DN44">
        <v>0.80600000000000094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19.477119999999999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18.692191999999999</v>
      </c>
      <c r="DN45">
        <v>0.78492800000000074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18.874652000000001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18.114004000000001</v>
      </c>
      <c r="DN46">
        <v>0.76064799999999977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19.194008</v>
      </c>
      <c r="DN47">
        <v>0.80600000000000094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19.926736999999999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19.123688999999999</v>
      </c>
      <c r="DN48">
        <v>0.80304800000000043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19.194008</v>
      </c>
      <c r="DN49">
        <v>0.80600000000000094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19.194008</v>
      </c>
      <c r="DN50">
        <v>0.80600000000000094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19.194008</v>
      </c>
      <c r="DN51">
        <v>0.80600000000000094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19.194008</v>
      </c>
      <c r="DN52">
        <v>0.80600000000000094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16.578105999999998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15.910007999999999</v>
      </c>
      <c r="DN53">
        <v>0.66809799999999875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19.450523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18.666667</v>
      </c>
      <c r="DN54">
        <v>0.78385600000000011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19.194008</v>
      </c>
      <c r="DN55">
        <v>0.80600000000000094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19.194008</v>
      </c>
      <c r="DN56">
        <v>0.80600000000000094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19.194008</v>
      </c>
      <c r="DN57">
        <v>0.80600000000000094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19.194008</v>
      </c>
      <c r="DN58">
        <v>0.80600000000000094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19.194008</v>
      </c>
      <c r="DN59">
        <v>0.80600000000000094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19.194008</v>
      </c>
      <c r="DN60">
        <v>0.80600000000000094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19.194008</v>
      </c>
      <c r="DN61">
        <v>0.80600000000000094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19.194008</v>
      </c>
      <c r="DN62">
        <v>0.80600000000000094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19.194008</v>
      </c>
      <c r="DN63">
        <v>0.80600000000000094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19.194008</v>
      </c>
      <c r="DN64">
        <v>0.80600000000000094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19.194008</v>
      </c>
      <c r="DN65">
        <v>0.80600000000000094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19.194008</v>
      </c>
      <c r="DN66">
        <v>0.80600000000000094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19.194008</v>
      </c>
      <c r="DN67">
        <v>0.80600000000000094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19.194008</v>
      </c>
      <c r="DN68">
        <v>0.80600000000000094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19.194008</v>
      </c>
      <c r="DN69">
        <v>0.80600000000000094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19.194008</v>
      </c>
      <c r="DN70">
        <v>0.80600000000000094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19.194008</v>
      </c>
      <c r="DN71">
        <v>0.80600000000000094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19.194008</v>
      </c>
      <c r="DN72">
        <v>0.80600000000000094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19.194008</v>
      </c>
      <c r="DN73">
        <v>0.80600000000000094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19.194008</v>
      </c>
      <c r="DN74">
        <v>0.80600000000000094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19.194008</v>
      </c>
      <c r="DN75">
        <v>0.80600000000000094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19.194008</v>
      </c>
      <c r="DN76">
        <v>0.80600000000000094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19.194008</v>
      </c>
      <c r="DN77">
        <v>0.80600000000000094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19.194008</v>
      </c>
      <c r="DN78">
        <v>0.80600000000000094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19.194008</v>
      </c>
      <c r="DN79">
        <v>0.80600000000000094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19.194008</v>
      </c>
      <c r="DN80">
        <v>0.80600000000000094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19.194008</v>
      </c>
      <c r="DN81">
        <v>0.80600000000000094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19.194008</v>
      </c>
      <c r="DN82">
        <v>0.80600000000000094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19.194008</v>
      </c>
      <c r="DN83">
        <v>0.80600000000000094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19.194008</v>
      </c>
      <c r="DN84">
        <v>0.80600000000000094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19.194008</v>
      </c>
      <c r="DN85">
        <v>0.80600000000000094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19.194008</v>
      </c>
      <c r="DN86">
        <v>0.80600000000000094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19.194008</v>
      </c>
      <c r="DN87">
        <v>0.80600000000000094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19.194008</v>
      </c>
      <c r="DN88">
        <v>0.80600000000000094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19.194008</v>
      </c>
      <c r="DN89">
        <v>0.80600000000000094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19.194008</v>
      </c>
      <c r="DN90">
        <v>0.80600000000000094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19.194008</v>
      </c>
      <c r="DN91">
        <v>0.80600000000000094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19.194008</v>
      </c>
      <c r="DN92">
        <v>0.80600000000000094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19.194008</v>
      </c>
      <c r="DN93">
        <v>0.80600000000000094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19.194008</v>
      </c>
      <c r="DN94">
        <v>0.80600000000000094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19.194008</v>
      </c>
      <c r="DN95">
        <v>0.80600000000000094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19.194008</v>
      </c>
      <c r="DN96">
        <v>0.80600000000000094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19.194008</v>
      </c>
      <c r="DN97">
        <v>0.80600000000000094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19.194008</v>
      </c>
      <c r="DN98">
        <v>0.80600000000000094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0.47082575649999969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0.45185148474999964</v>
      </c>
      <c r="DN99">
        <f t="shared" si="3"/>
        <v>1.8974271749999976E-2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45187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491.69</v>
      </c>
      <c r="L3" s="197">
        <v>8.27</v>
      </c>
      <c r="M3" s="197">
        <v>61.2</v>
      </c>
      <c r="N3" s="197">
        <v>49.79</v>
      </c>
      <c r="O3" s="197">
        <v>70.33</v>
      </c>
      <c r="P3" s="197">
        <v>19.350000000000001</v>
      </c>
      <c r="Q3" s="197">
        <v>8.42</v>
      </c>
      <c r="R3" s="197">
        <v>17.87</v>
      </c>
      <c r="S3" s="197">
        <v>11.12</v>
      </c>
      <c r="T3" s="197">
        <v>0</v>
      </c>
      <c r="U3" s="197">
        <v>39.07</v>
      </c>
      <c r="V3" s="197">
        <v>6.01</v>
      </c>
      <c r="W3" s="197">
        <v>13.05</v>
      </c>
      <c r="X3" s="197">
        <v>62.18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45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491.69</v>
      </c>
      <c r="L4" s="197">
        <v>9.0399999999999991</v>
      </c>
      <c r="M4" s="197">
        <v>61.2</v>
      </c>
      <c r="N4" s="197">
        <v>49.79</v>
      </c>
      <c r="O4" s="197">
        <v>70.33</v>
      </c>
      <c r="P4" s="197">
        <v>19.350000000000001</v>
      </c>
      <c r="Q4" s="197">
        <v>8.42</v>
      </c>
      <c r="R4" s="197">
        <v>17.87</v>
      </c>
      <c r="S4" s="197">
        <v>11.12</v>
      </c>
      <c r="T4" s="197">
        <v>0</v>
      </c>
      <c r="U4" s="197">
        <v>39.07</v>
      </c>
      <c r="V4" s="197">
        <v>6.01</v>
      </c>
      <c r="W4" s="197">
        <v>13.05</v>
      </c>
      <c r="X4" s="197">
        <v>62.18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45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491.69</v>
      </c>
      <c r="L5" s="197">
        <v>9.0399999999999991</v>
      </c>
      <c r="M5" s="197">
        <v>61.2</v>
      </c>
      <c r="N5" s="197">
        <v>49.79</v>
      </c>
      <c r="O5" s="197">
        <v>70.33</v>
      </c>
      <c r="P5" s="197">
        <v>19.350000000000001</v>
      </c>
      <c r="Q5" s="197">
        <v>8.42</v>
      </c>
      <c r="R5" s="197">
        <v>17.87</v>
      </c>
      <c r="S5" s="197">
        <v>11.12</v>
      </c>
      <c r="T5" s="197">
        <v>0</v>
      </c>
      <c r="U5" s="197">
        <v>39.07</v>
      </c>
      <c r="V5" s="197">
        <v>6.01</v>
      </c>
      <c r="W5" s="197">
        <v>13.05</v>
      </c>
      <c r="X5" s="197">
        <v>62.18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45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117.3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491.69</v>
      </c>
      <c r="L6" s="197">
        <v>9.0399999999999991</v>
      </c>
      <c r="M6" s="197">
        <v>61.2</v>
      </c>
      <c r="N6" s="197">
        <v>49.79</v>
      </c>
      <c r="O6" s="197">
        <v>70.33</v>
      </c>
      <c r="P6" s="197">
        <v>19.350000000000001</v>
      </c>
      <c r="Q6" s="197">
        <v>8.42</v>
      </c>
      <c r="R6" s="197">
        <v>17.87</v>
      </c>
      <c r="S6" s="197">
        <v>11.12</v>
      </c>
      <c r="T6" s="197">
        <v>0</v>
      </c>
      <c r="U6" s="197">
        <v>39.07</v>
      </c>
      <c r="V6" s="197">
        <v>6.01</v>
      </c>
      <c r="W6" s="197">
        <v>13.05</v>
      </c>
      <c r="X6" s="197">
        <v>62.18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45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117.3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491.69</v>
      </c>
      <c r="L7" s="197">
        <v>9.09</v>
      </c>
      <c r="M7" s="197">
        <v>61.2</v>
      </c>
      <c r="N7" s="197">
        <v>49.79</v>
      </c>
      <c r="O7" s="197">
        <v>70.33</v>
      </c>
      <c r="P7" s="197">
        <v>19.350000000000001</v>
      </c>
      <c r="Q7" s="197">
        <v>8.42</v>
      </c>
      <c r="R7" s="197">
        <v>17.87</v>
      </c>
      <c r="S7" s="197">
        <v>11.12</v>
      </c>
      <c r="T7" s="197">
        <v>0</v>
      </c>
      <c r="U7" s="197">
        <v>39.07</v>
      </c>
      <c r="V7" s="197">
        <v>6.01</v>
      </c>
      <c r="W7" s="197">
        <v>13.05</v>
      </c>
      <c r="X7" s="197">
        <v>62.18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45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19.350000000000001</v>
      </c>
      <c r="Q8" s="197">
        <v>8.42</v>
      </c>
      <c r="R8" s="197">
        <v>17.87</v>
      </c>
      <c r="S8" s="197">
        <v>11.12</v>
      </c>
      <c r="T8" s="197">
        <v>0</v>
      </c>
      <c r="U8" s="197">
        <v>39.07</v>
      </c>
      <c r="V8" s="197">
        <v>6.01</v>
      </c>
      <c r="W8" s="197">
        <v>13.05</v>
      </c>
      <c r="X8" s="197">
        <v>62.18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45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491.69</v>
      </c>
      <c r="L9" s="197">
        <v>9.19</v>
      </c>
      <c r="M9" s="197">
        <v>61.2</v>
      </c>
      <c r="N9" s="197">
        <v>49.79</v>
      </c>
      <c r="O9" s="197">
        <v>70.33</v>
      </c>
      <c r="P9" s="197">
        <v>19.48</v>
      </c>
      <c r="Q9" s="197">
        <v>8.42</v>
      </c>
      <c r="R9" s="197">
        <v>17.87</v>
      </c>
      <c r="S9" s="197">
        <v>11.12</v>
      </c>
      <c r="T9" s="197">
        <v>0</v>
      </c>
      <c r="U9" s="197">
        <v>39.07</v>
      </c>
      <c r="V9" s="197">
        <v>6.01</v>
      </c>
      <c r="W9" s="197">
        <v>13.05</v>
      </c>
      <c r="X9" s="197">
        <v>62.18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45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491.69</v>
      </c>
      <c r="L10" s="197">
        <v>9.19</v>
      </c>
      <c r="M10" s="197">
        <v>61.2</v>
      </c>
      <c r="N10" s="197">
        <v>49.79</v>
      </c>
      <c r="O10" s="197">
        <v>70.33</v>
      </c>
      <c r="P10" s="197">
        <v>19.48</v>
      </c>
      <c r="Q10" s="197">
        <v>8.42</v>
      </c>
      <c r="R10" s="197">
        <v>17.87</v>
      </c>
      <c r="S10" s="197">
        <v>11.12</v>
      </c>
      <c r="T10" s="197">
        <v>0</v>
      </c>
      <c r="U10" s="197">
        <v>39.07</v>
      </c>
      <c r="V10" s="197">
        <v>6.01</v>
      </c>
      <c r="W10" s="197">
        <v>13.05</v>
      </c>
      <c r="X10" s="197">
        <v>62.18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45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494.49</v>
      </c>
      <c r="L11" s="197">
        <v>9.23</v>
      </c>
      <c r="M11" s="197">
        <v>61.2</v>
      </c>
      <c r="N11" s="197">
        <v>49.79</v>
      </c>
      <c r="O11" s="197">
        <v>70.33</v>
      </c>
      <c r="P11" s="197">
        <v>19.48</v>
      </c>
      <c r="Q11" s="197">
        <v>8.42</v>
      </c>
      <c r="R11" s="197">
        <v>17.87</v>
      </c>
      <c r="S11" s="197">
        <v>11.12</v>
      </c>
      <c r="T11" s="197">
        <v>0</v>
      </c>
      <c r="U11" s="197">
        <v>39.07</v>
      </c>
      <c r="V11" s="197">
        <v>6.01</v>
      </c>
      <c r="W11" s="197">
        <v>13.05</v>
      </c>
      <c r="X11" s="197">
        <v>62.18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45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9.23</v>
      </c>
      <c r="M12" s="197">
        <v>61.2</v>
      </c>
      <c r="N12" s="197">
        <v>49.79</v>
      </c>
      <c r="O12" s="197">
        <v>70.33</v>
      </c>
      <c r="P12" s="197">
        <v>19.48</v>
      </c>
      <c r="Q12" s="197">
        <v>8.42</v>
      </c>
      <c r="R12" s="197">
        <v>17.87</v>
      </c>
      <c r="S12" s="197">
        <v>11.12</v>
      </c>
      <c r="T12" s="197">
        <v>0</v>
      </c>
      <c r="U12" s="197">
        <v>39.07</v>
      </c>
      <c r="V12" s="197">
        <v>6.01</v>
      </c>
      <c r="W12" s="197">
        <v>13.05</v>
      </c>
      <c r="X12" s="197">
        <v>62.18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45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9.23</v>
      </c>
      <c r="M13" s="197">
        <v>61.2</v>
      </c>
      <c r="N13" s="197">
        <v>49.79</v>
      </c>
      <c r="O13" s="197">
        <v>70.33</v>
      </c>
      <c r="P13" s="197">
        <v>19.48</v>
      </c>
      <c r="Q13" s="197">
        <v>5.0199999999999996</v>
      </c>
      <c r="R13" s="197">
        <v>17.87</v>
      </c>
      <c r="S13" s="197">
        <v>11.12</v>
      </c>
      <c r="T13" s="197">
        <v>0</v>
      </c>
      <c r="U13" s="197">
        <v>39.07</v>
      </c>
      <c r="V13" s="197">
        <v>6.01</v>
      </c>
      <c r="W13" s="197">
        <v>13.18</v>
      </c>
      <c r="X13" s="197">
        <v>62.18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45</v>
      </c>
      <c r="AF13" s="197">
        <v>0</v>
      </c>
      <c r="AG13" s="197">
        <v>0</v>
      </c>
      <c r="AH13" s="197">
        <v>0</v>
      </c>
      <c r="AI13" s="197">
        <v>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32.33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9.23</v>
      </c>
      <c r="M14" s="197">
        <v>61.2</v>
      </c>
      <c r="N14" s="197">
        <v>49.79</v>
      </c>
      <c r="O14" s="197">
        <v>70.33</v>
      </c>
      <c r="P14" s="197">
        <v>19.48</v>
      </c>
      <c r="Q14" s="197">
        <v>5.0199999999999996</v>
      </c>
      <c r="R14" s="197">
        <v>17.87</v>
      </c>
      <c r="S14" s="197">
        <v>11.12</v>
      </c>
      <c r="T14" s="197">
        <v>0</v>
      </c>
      <c r="U14" s="197">
        <v>39.07</v>
      </c>
      <c r="V14" s="197">
        <v>6.01</v>
      </c>
      <c r="W14" s="197">
        <v>13.18</v>
      </c>
      <c r="X14" s="197">
        <v>62.18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45</v>
      </c>
      <c r="AF14" s="197">
        <v>0</v>
      </c>
      <c r="AG14" s="197">
        <v>0</v>
      </c>
      <c r="AH14" s="197">
        <v>0</v>
      </c>
      <c r="AI14" s="197">
        <v>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32.33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431.87</v>
      </c>
      <c r="L15" s="197">
        <v>2.99</v>
      </c>
      <c r="M15" s="197">
        <v>61.2</v>
      </c>
      <c r="N15" s="197">
        <v>49.79</v>
      </c>
      <c r="O15" s="197">
        <v>70.33</v>
      </c>
      <c r="P15" s="197">
        <v>19.48</v>
      </c>
      <c r="Q15" s="197">
        <v>5.0199999999999996</v>
      </c>
      <c r="R15" s="197">
        <v>17.87</v>
      </c>
      <c r="S15" s="197">
        <v>6</v>
      </c>
      <c r="T15" s="197">
        <v>0</v>
      </c>
      <c r="U15" s="197">
        <v>39.07</v>
      </c>
      <c r="V15" s="197">
        <v>6.01</v>
      </c>
      <c r="W15" s="197">
        <v>13.18</v>
      </c>
      <c r="X15" s="197">
        <v>62.18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45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118.9</v>
      </c>
      <c r="AQ15" s="197">
        <v>25.01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383.88</v>
      </c>
      <c r="L16" s="197">
        <v>2.99</v>
      </c>
      <c r="M16" s="197">
        <v>61.2</v>
      </c>
      <c r="N16" s="197">
        <v>49.79</v>
      </c>
      <c r="O16" s="197">
        <v>70.33</v>
      </c>
      <c r="P16" s="197">
        <v>19.48</v>
      </c>
      <c r="Q16" s="197">
        <v>5.0199999999999996</v>
      </c>
      <c r="R16" s="197">
        <v>17.87</v>
      </c>
      <c r="S16" s="197">
        <v>6</v>
      </c>
      <c r="T16" s="197">
        <v>0</v>
      </c>
      <c r="U16" s="197">
        <v>39.07</v>
      </c>
      <c r="V16" s="197">
        <v>6.01</v>
      </c>
      <c r="W16" s="197">
        <v>13.18</v>
      </c>
      <c r="X16" s="197">
        <v>62.18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45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118.9</v>
      </c>
      <c r="AQ16" s="197">
        <v>25.01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359.89</v>
      </c>
      <c r="L17" s="197">
        <v>2.99</v>
      </c>
      <c r="M17" s="197">
        <v>61.2</v>
      </c>
      <c r="N17" s="197">
        <v>49.79</v>
      </c>
      <c r="O17" s="197">
        <v>70.33</v>
      </c>
      <c r="P17" s="197">
        <v>19.48</v>
      </c>
      <c r="Q17" s="197">
        <v>5.0199999999999996</v>
      </c>
      <c r="R17" s="197">
        <v>17.87</v>
      </c>
      <c r="S17" s="197">
        <v>6</v>
      </c>
      <c r="T17" s="197">
        <v>0</v>
      </c>
      <c r="U17" s="197">
        <v>39.07</v>
      </c>
      <c r="V17" s="197">
        <v>6.01</v>
      </c>
      <c r="W17" s="197">
        <v>13.18</v>
      </c>
      <c r="X17" s="197">
        <v>62.18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45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117.31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335.9</v>
      </c>
      <c r="L18" s="197">
        <v>2.99</v>
      </c>
      <c r="M18" s="197">
        <v>61.2</v>
      </c>
      <c r="N18" s="197">
        <v>49.79</v>
      </c>
      <c r="O18" s="197">
        <v>70.33</v>
      </c>
      <c r="P18" s="197">
        <v>19.48</v>
      </c>
      <c r="Q18" s="197">
        <v>5.0199999999999996</v>
      </c>
      <c r="R18" s="197">
        <v>17.87</v>
      </c>
      <c r="S18" s="197">
        <v>6</v>
      </c>
      <c r="T18" s="197">
        <v>0</v>
      </c>
      <c r="U18" s="197">
        <v>39.07</v>
      </c>
      <c r="V18" s="197">
        <v>6.01</v>
      </c>
      <c r="W18" s="197">
        <v>13.18</v>
      </c>
      <c r="X18" s="197">
        <v>62.18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45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311.91000000000003</v>
      </c>
      <c r="L19" s="197">
        <v>2.99</v>
      </c>
      <c r="M19" s="197">
        <v>61.2</v>
      </c>
      <c r="N19" s="197">
        <v>49.79</v>
      </c>
      <c r="O19" s="197">
        <v>70.33</v>
      </c>
      <c r="P19" s="197">
        <v>19.48</v>
      </c>
      <c r="Q19" s="197">
        <v>5.0199999999999996</v>
      </c>
      <c r="R19" s="197">
        <v>17.87</v>
      </c>
      <c r="S19" s="197">
        <v>6</v>
      </c>
      <c r="T19" s="197">
        <v>0</v>
      </c>
      <c r="U19" s="197">
        <v>39.07</v>
      </c>
      <c r="V19" s="197">
        <v>6.01</v>
      </c>
      <c r="W19" s="197">
        <v>13.19</v>
      </c>
      <c r="X19" s="197">
        <v>62.18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45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117.31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311.91000000000003</v>
      </c>
      <c r="L20" s="197">
        <v>2.99</v>
      </c>
      <c r="M20" s="197">
        <v>61.2</v>
      </c>
      <c r="N20" s="197">
        <v>49.79</v>
      </c>
      <c r="O20" s="197">
        <v>70.33</v>
      </c>
      <c r="P20" s="197">
        <v>19.48</v>
      </c>
      <c r="Q20" s="197">
        <v>5.0199999999999996</v>
      </c>
      <c r="R20" s="197">
        <v>17.87</v>
      </c>
      <c r="S20" s="197">
        <v>6</v>
      </c>
      <c r="T20" s="197">
        <v>0</v>
      </c>
      <c r="U20" s="197">
        <v>39.07</v>
      </c>
      <c r="V20" s="197">
        <v>6.01</v>
      </c>
      <c r="W20" s="197">
        <v>13.19</v>
      </c>
      <c r="X20" s="197">
        <v>62.18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45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117.31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2.99</v>
      </c>
      <c r="M21" s="197">
        <v>61.2</v>
      </c>
      <c r="N21" s="197">
        <v>49.79</v>
      </c>
      <c r="O21" s="197">
        <v>70.33</v>
      </c>
      <c r="P21" s="197">
        <v>19.48</v>
      </c>
      <c r="Q21" s="197">
        <v>5.0199999999999996</v>
      </c>
      <c r="R21" s="197">
        <v>9.6199999999999992</v>
      </c>
      <c r="S21" s="197">
        <v>6</v>
      </c>
      <c r="T21" s="197">
        <v>0</v>
      </c>
      <c r="U21" s="197">
        <v>39.07</v>
      </c>
      <c r="V21" s="197">
        <v>6.01</v>
      </c>
      <c r="W21" s="197">
        <v>13.17</v>
      </c>
      <c r="X21" s="197">
        <v>62.18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45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2.99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5.0199999999999996</v>
      </c>
      <c r="R22" s="197">
        <v>9.6199999999999992</v>
      </c>
      <c r="S22" s="197">
        <v>6</v>
      </c>
      <c r="T22" s="197">
        <v>0</v>
      </c>
      <c r="U22" s="197">
        <v>39.07</v>
      </c>
      <c r="V22" s="197">
        <v>6.01</v>
      </c>
      <c r="W22" s="197">
        <v>13.17</v>
      </c>
      <c r="X22" s="197">
        <v>62.18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45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2.99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5.0199999999999996</v>
      </c>
      <c r="R23" s="197">
        <v>9.59</v>
      </c>
      <c r="S23" s="197">
        <v>6</v>
      </c>
      <c r="T23" s="197">
        <v>0</v>
      </c>
      <c r="U23" s="197">
        <v>39.07</v>
      </c>
      <c r="V23" s="197">
        <v>6.01</v>
      </c>
      <c r="W23" s="197">
        <v>13.18</v>
      </c>
      <c r="X23" s="197">
        <v>62.18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45</v>
      </c>
      <c r="AF23" s="197">
        <v>0</v>
      </c>
      <c r="AG23" s="197">
        <v>0</v>
      </c>
      <c r="AH23" s="197">
        <v>0</v>
      </c>
      <c r="AI23" s="197">
        <v>84.02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2.99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5.0199999999999996</v>
      </c>
      <c r="R24" s="197">
        <v>9.59</v>
      </c>
      <c r="S24" s="197">
        <v>6</v>
      </c>
      <c r="T24" s="197">
        <v>0</v>
      </c>
      <c r="U24" s="197">
        <v>39.07</v>
      </c>
      <c r="V24" s="197">
        <v>6.01</v>
      </c>
      <c r="W24" s="197">
        <v>13.18</v>
      </c>
      <c r="X24" s="197">
        <v>62.18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45</v>
      </c>
      <c r="AF24" s="197">
        <v>0</v>
      </c>
      <c r="AG24" s="197">
        <v>0</v>
      </c>
      <c r="AH24" s="197">
        <v>0</v>
      </c>
      <c r="AI24" s="197">
        <v>84.02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2.99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5.0199999999999996</v>
      </c>
      <c r="R25" s="197">
        <v>9.59</v>
      </c>
      <c r="S25" s="197">
        <v>6</v>
      </c>
      <c r="T25" s="197">
        <v>0</v>
      </c>
      <c r="U25" s="197">
        <v>39.07</v>
      </c>
      <c r="V25" s="197">
        <v>6.01</v>
      </c>
      <c r="W25" s="197">
        <v>13.17</v>
      </c>
      <c r="X25" s="197">
        <v>62.18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45</v>
      </c>
      <c r="AF25" s="197">
        <v>0</v>
      </c>
      <c r="AG25" s="197">
        <v>0</v>
      </c>
      <c r="AH25" s="197">
        <v>0</v>
      </c>
      <c r="AI25" s="197">
        <v>84.02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2.99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5.0199999999999996</v>
      </c>
      <c r="R26" s="197">
        <v>9.59</v>
      </c>
      <c r="S26" s="197">
        <v>6</v>
      </c>
      <c r="T26" s="197">
        <v>0</v>
      </c>
      <c r="U26" s="197">
        <v>39.07</v>
      </c>
      <c r="V26" s="197">
        <v>6.01</v>
      </c>
      <c r="W26" s="197">
        <v>13.17</v>
      </c>
      <c r="X26" s="197">
        <v>62.18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45</v>
      </c>
      <c r="AF26" s="197">
        <v>0</v>
      </c>
      <c r="AG26" s="197">
        <v>0</v>
      </c>
      <c r="AH26" s="197">
        <v>0</v>
      </c>
      <c r="AI26" s="197">
        <v>84.02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2.99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5.0199999999999996</v>
      </c>
      <c r="R27" s="197">
        <v>8.64</v>
      </c>
      <c r="S27" s="197">
        <v>6</v>
      </c>
      <c r="T27" s="197">
        <v>0</v>
      </c>
      <c r="U27" s="197">
        <v>39.07</v>
      </c>
      <c r="V27" s="197">
        <v>6.01</v>
      </c>
      <c r="W27" s="197">
        <v>13.17</v>
      </c>
      <c r="X27" s="197">
        <v>62.18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45</v>
      </c>
      <c r="AF27" s="197">
        <v>0</v>
      </c>
      <c r="AG27" s="197">
        <v>0</v>
      </c>
      <c r="AH27" s="197">
        <v>0</v>
      </c>
      <c r="AI27" s="197">
        <v>84.02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32.32</v>
      </c>
      <c r="AR27" s="197">
        <v>2.4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2.99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5.0199999999999996</v>
      </c>
      <c r="R28" s="197">
        <v>8.64</v>
      </c>
      <c r="S28" s="197">
        <v>6</v>
      </c>
      <c r="T28" s="197">
        <v>0</v>
      </c>
      <c r="U28" s="197">
        <v>39.07</v>
      </c>
      <c r="V28" s="197">
        <v>1.92</v>
      </c>
      <c r="W28" s="197">
        <v>13.17</v>
      </c>
      <c r="X28" s="197">
        <v>62.18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45</v>
      </c>
      <c r="AF28" s="197">
        <v>0</v>
      </c>
      <c r="AG28" s="197">
        <v>0</v>
      </c>
      <c r="AH28" s="197">
        <v>0</v>
      </c>
      <c r="AI28" s="197">
        <v>84.02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32.32</v>
      </c>
      <c r="AR28" s="197">
        <v>5.64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2.99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5.0199999999999996</v>
      </c>
      <c r="R29" s="197">
        <v>8.64</v>
      </c>
      <c r="S29" s="197">
        <v>6</v>
      </c>
      <c r="T29" s="197">
        <v>0</v>
      </c>
      <c r="U29" s="197">
        <v>39.07</v>
      </c>
      <c r="V29" s="197">
        <v>1.92</v>
      </c>
      <c r="W29" s="197">
        <v>13.17</v>
      </c>
      <c r="X29" s="197">
        <v>62.18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45</v>
      </c>
      <c r="AF29" s="197">
        <v>0</v>
      </c>
      <c r="AG29" s="197">
        <v>0</v>
      </c>
      <c r="AH29" s="197">
        <v>0</v>
      </c>
      <c r="AI29" s="197">
        <v>84.02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86.37</v>
      </c>
      <c r="AQ29" s="197">
        <v>14.39</v>
      </c>
      <c r="AR29" s="197">
        <v>11.27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2.98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4.9000000000000004</v>
      </c>
      <c r="R30" s="197">
        <v>8.64</v>
      </c>
      <c r="S30" s="197">
        <v>5.91</v>
      </c>
      <c r="T30" s="197">
        <v>0</v>
      </c>
      <c r="U30" s="197">
        <v>39.07</v>
      </c>
      <c r="V30" s="197">
        <v>1.92</v>
      </c>
      <c r="W30" s="197">
        <v>13.17</v>
      </c>
      <c r="X30" s="197">
        <v>62.18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45</v>
      </c>
      <c r="AF30" s="197">
        <v>0</v>
      </c>
      <c r="AG30" s="197">
        <v>0</v>
      </c>
      <c r="AH30" s="197">
        <v>0</v>
      </c>
      <c r="AI30" s="197">
        <v>84.02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57.58</v>
      </c>
      <c r="AQ30" s="197">
        <v>14.39</v>
      </c>
      <c r="AR30" s="197">
        <v>27.66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2.98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4.9000000000000004</v>
      </c>
      <c r="R31" s="197">
        <v>9.57</v>
      </c>
      <c r="S31" s="197">
        <v>5.91</v>
      </c>
      <c r="T31" s="197">
        <v>0</v>
      </c>
      <c r="U31" s="197">
        <v>39.07</v>
      </c>
      <c r="V31" s="197">
        <v>1.92</v>
      </c>
      <c r="W31" s="197">
        <v>13.17</v>
      </c>
      <c r="X31" s="197">
        <v>62.18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45</v>
      </c>
      <c r="AF31" s="197">
        <v>0</v>
      </c>
      <c r="AG31" s="197">
        <v>0</v>
      </c>
      <c r="AH31" s="197">
        <v>0</v>
      </c>
      <c r="AI31" s="197">
        <v>84.02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57.58</v>
      </c>
      <c r="AQ31" s="197">
        <v>14.39</v>
      </c>
      <c r="AR31" s="197">
        <v>40.79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2.98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4.9000000000000004</v>
      </c>
      <c r="R32" s="197">
        <v>9.57</v>
      </c>
      <c r="S32" s="197">
        <v>5.91</v>
      </c>
      <c r="T32" s="197">
        <v>0</v>
      </c>
      <c r="U32" s="197">
        <v>39.07</v>
      </c>
      <c r="V32" s="197">
        <v>1.92</v>
      </c>
      <c r="W32" s="197">
        <v>13.17</v>
      </c>
      <c r="X32" s="197">
        <v>62.18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45</v>
      </c>
      <c r="AF32" s="197">
        <v>0</v>
      </c>
      <c r="AG32" s="197">
        <v>0</v>
      </c>
      <c r="AH32" s="197">
        <v>0</v>
      </c>
      <c r="AI32" s="197">
        <v>84.02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57.58</v>
      </c>
      <c r="AQ32" s="197">
        <v>14.39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2.98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4.9000000000000004</v>
      </c>
      <c r="R33" s="197">
        <v>9.57</v>
      </c>
      <c r="S33" s="197">
        <v>5.91</v>
      </c>
      <c r="T33" s="197">
        <v>0</v>
      </c>
      <c r="U33" s="197">
        <v>39.07</v>
      </c>
      <c r="V33" s="197">
        <v>1.92</v>
      </c>
      <c r="W33" s="197">
        <v>13.17</v>
      </c>
      <c r="X33" s="197">
        <v>62.18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45</v>
      </c>
      <c r="AF33" s="197">
        <v>0</v>
      </c>
      <c r="AG33" s="197">
        <v>0</v>
      </c>
      <c r="AH33" s="197">
        <v>0</v>
      </c>
      <c r="AI33" s="197">
        <v>84.02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57.58</v>
      </c>
      <c r="AQ33" s="197">
        <v>14.4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2.98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4.9000000000000004</v>
      </c>
      <c r="R34" s="197">
        <v>9.57</v>
      </c>
      <c r="S34" s="197">
        <v>5.91</v>
      </c>
      <c r="T34" s="197">
        <v>0</v>
      </c>
      <c r="U34" s="197">
        <v>39.07</v>
      </c>
      <c r="V34" s="197">
        <v>1.92</v>
      </c>
      <c r="W34" s="197">
        <v>13.17</v>
      </c>
      <c r="X34" s="197">
        <v>62.18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45</v>
      </c>
      <c r="AF34" s="197">
        <v>0</v>
      </c>
      <c r="AG34" s="197">
        <v>0</v>
      </c>
      <c r="AH34" s="197">
        <v>0</v>
      </c>
      <c r="AI34" s="197">
        <v>84.02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57.58</v>
      </c>
      <c r="AQ34" s="197">
        <v>14.4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2.98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4.9000000000000004</v>
      </c>
      <c r="R35" s="197">
        <v>9.57</v>
      </c>
      <c r="S35" s="197">
        <v>5.91</v>
      </c>
      <c r="T35" s="197">
        <v>0</v>
      </c>
      <c r="U35" s="197">
        <v>39.07</v>
      </c>
      <c r="V35" s="197">
        <v>1.92</v>
      </c>
      <c r="W35" s="197">
        <v>13.31</v>
      </c>
      <c r="X35" s="197">
        <v>62.18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45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57.58</v>
      </c>
      <c r="AQ35" s="197">
        <v>14.4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2.98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4.9000000000000004</v>
      </c>
      <c r="R36" s="197">
        <v>9.57</v>
      </c>
      <c r="S36" s="197">
        <v>5.91</v>
      </c>
      <c r="T36" s="197">
        <v>0</v>
      </c>
      <c r="U36" s="197">
        <v>39.07</v>
      </c>
      <c r="V36" s="197">
        <v>1.92</v>
      </c>
      <c r="W36" s="197">
        <v>13.2</v>
      </c>
      <c r="X36" s="197">
        <v>62.18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45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57.58</v>
      </c>
      <c r="AQ36" s="197">
        <v>14.4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2.98</v>
      </c>
      <c r="M37" s="197">
        <v>61.2</v>
      </c>
      <c r="N37" s="197">
        <v>49.79</v>
      </c>
      <c r="O37" s="197">
        <v>70.33</v>
      </c>
      <c r="P37" s="197">
        <v>19.48</v>
      </c>
      <c r="Q37" s="197">
        <v>4.8899999999999997</v>
      </c>
      <c r="R37" s="197">
        <v>9.6199999999999992</v>
      </c>
      <c r="S37" s="197">
        <v>5.89</v>
      </c>
      <c r="T37" s="197">
        <v>0</v>
      </c>
      <c r="U37" s="197">
        <v>39.07</v>
      </c>
      <c r="V37" s="197">
        <v>1.92</v>
      </c>
      <c r="W37" s="197">
        <v>13.2</v>
      </c>
      <c r="X37" s="197">
        <v>62.18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45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57.58</v>
      </c>
      <c r="AQ37" s="197">
        <v>14.4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2.98</v>
      </c>
      <c r="M38" s="197">
        <v>61.2</v>
      </c>
      <c r="N38" s="197">
        <v>49.79</v>
      </c>
      <c r="O38" s="197">
        <v>70.33</v>
      </c>
      <c r="P38" s="197">
        <v>19.48</v>
      </c>
      <c r="Q38" s="197">
        <v>4.8899999999999997</v>
      </c>
      <c r="R38" s="197">
        <v>9.6199999999999992</v>
      </c>
      <c r="S38" s="197">
        <v>5.89</v>
      </c>
      <c r="T38" s="197">
        <v>0</v>
      </c>
      <c r="U38" s="197">
        <v>39.07</v>
      </c>
      <c r="V38" s="197">
        <v>1.92</v>
      </c>
      <c r="W38" s="197">
        <v>13.22</v>
      </c>
      <c r="X38" s="197">
        <v>62.18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45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57.58</v>
      </c>
      <c r="AQ38" s="197">
        <v>14.39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267.58999999999997</v>
      </c>
      <c r="L39" s="197">
        <v>3.44</v>
      </c>
      <c r="M39" s="197">
        <v>61.2</v>
      </c>
      <c r="N39" s="197">
        <v>49.79</v>
      </c>
      <c r="O39" s="197">
        <v>70.33</v>
      </c>
      <c r="P39" s="197">
        <v>19.48</v>
      </c>
      <c r="Q39" s="197">
        <v>5.01</v>
      </c>
      <c r="R39" s="197">
        <v>8.64</v>
      </c>
      <c r="S39" s="197">
        <v>5.99</v>
      </c>
      <c r="T39" s="197">
        <v>0</v>
      </c>
      <c r="U39" s="197">
        <v>39.07</v>
      </c>
      <c r="V39" s="197">
        <v>1.92</v>
      </c>
      <c r="W39" s="197">
        <v>13.22</v>
      </c>
      <c r="X39" s="197">
        <v>62.18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45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57.58</v>
      </c>
      <c r="AQ39" s="197">
        <v>14.39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267.57</v>
      </c>
      <c r="L40" s="197">
        <v>3.44</v>
      </c>
      <c r="M40" s="197">
        <v>61.2</v>
      </c>
      <c r="N40" s="197">
        <v>49.79</v>
      </c>
      <c r="O40" s="197">
        <v>70.33</v>
      </c>
      <c r="P40" s="197">
        <v>19.48</v>
      </c>
      <c r="Q40" s="197">
        <v>5.01</v>
      </c>
      <c r="R40" s="197">
        <v>8.64</v>
      </c>
      <c r="S40" s="197">
        <v>5.99</v>
      </c>
      <c r="T40" s="197">
        <v>0</v>
      </c>
      <c r="U40" s="197">
        <v>39.07</v>
      </c>
      <c r="V40" s="197">
        <v>1.92</v>
      </c>
      <c r="W40" s="197">
        <v>13.22</v>
      </c>
      <c r="X40" s="197">
        <v>62.18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45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57.58</v>
      </c>
      <c r="AQ40" s="197">
        <v>14.39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267.58999999999997</v>
      </c>
      <c r="L41" s="197">
        <v>2.88</v>
      </c>
      <c r="M41" s="197">
        <v>61.2</v>
      </c>
      <c r="N41" s="197">
        <v>49.79</v>
      </c>
      <c r="O41" s="197">
        <v>70.33</v>
      </c>
      <c r="P41" s="197">
        <v>19.48</v>
      </c>
      <c r="Q41" s="197">
        <v>5.01</v>
      </c>
      <c r="R41" s="197">
        <v>8.64</v>
      </c>
      <c r="S41" s="197">
        <v>5.99</v>
      </c>
      <c r="T41" s="197">
        <v>0</v>
      </c>
      <c r="U41" s="197">
        <v>39.07</v>
      </c>
      <c r="V41" s="197">
        <v>1.92</v>
      </c>
      <c r="W41" s="197">
        <v>13.22</v>
      </c>
      <c r="X41" s="197">
        <v>62.18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45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57.58</v>
      </c>
      <c r="AQ41" s="197">
        <v>14.39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267.57</v>
      </c>
      <c r="L42" s="197">
        <v>2.88</v>
      </c>
      <c r="M42" s="197">
        <v>61.2</v>
      </c>
      <c r="N42" s="197">
        <v>49.79</v>
      </c>
      <c r="O42" s="197">
        <v>70.33</v>
      </c>
      <c r="P42" s="197">
        <v>19.48</v>
      </c>
      <c r="Q42" s="197">
        <v>5.01</v>
      </c>
      <c r="R42" s="197">
        <v>8.64</v>
      </c>
      <c r="S42" s="197">
        <v>5.99</v>
      </c>
      <c r="T42" s="197">
        <v>0</v>
      </c>
      <c r="U42" s="197">
        <v>39.07</v>
      </c>
      <c r="V42" s="197">
        <v>1.92</v>
      </c>
      <c r="W42" s="197">
        <v>13.2</v>
      </c>
      <c r="X42" s="197">
        <v>62.18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45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57.58</v>
      </c>
      <c r="AQ42" s="197">
        <v>14.39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267.58999999999997</v>
      </c>
      <c r="L43" s="197">
        <v>2.88</v>
      </c>
      <c r="M43" s="197">
        <v>61.2</v>
      </c>
      <c r="N43" s="197">
        <v>49.79</v>
      </c>
      <c r="O43" s="197">
        <v>70.33</v>
      </c>
      <c r="P43" s="197">
        <v>19.48</v>
      </c>
      <c r="Q43" s="197">
        <v>5.01</v>
      </c>
      <c r="R43" s="197">
        <v>8.64</v>
      </c>
      <c r="S43" s="197">
        <v>5.99</v>
      </c>
      <c r="T43" s="197">
        <v>0</v>
      </c>
      <c r="U43" s="197">
        <v>39.07</v>
      </c>
      <c r="V43" s="197">
        <v>1.92</v>
      </c>
      <c r="W43" s="197">
        <v>13.41</v>
      </c>
      <c r="X43" s="197">
        <v>62.18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45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57.58</v>
      </c>
      <c r="AQ43" s="197">
        <v>14.39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267.57</v>
      </c>
      <c r="L44" s="197">
        <v>2.88</v>
      </c>
      <c r="M44" s="197">
        <v>61.2</v>
      </c>
      <c r="N44" s="197">
        <v>49.79</v>
      </c>
      <c r="O44" s="197">
        <v>70.33</v>
      </c>
      <c r="P44" s="197">
        <v>19.48</v>
      </c>
      <c r="Q44" s="197">
        <v>5.01</v>
      </c>
      <c r="R44" s="197">
        <v>8.64</v>
      </c>
      <c r="S44" s="197">
        <v>5.99</v>
      </c>
      <c r="T44" s="197">
        <v>0</v>
      </c>
      <c r="U44" s="197">
        <v>39.07</v>
      </c>
      <c r="V44" s="197">
        <v>1.92</v>
      </c>
      <c r="W44" s="197">
        <v>13.41</v>
      </c>
      <c r="X44" s="197">
        <v>62.18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45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57.58</v>
      </c>
      <c r="AQ44" s="197">
        <v>14.39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267.79000000000002</v>
      </c>
      <c r="L45" s="197">
        <v>2.88</v>
      </c>
      <c r="M45" s="197">
        <v>61.2</v>
      </c>
      <c r="N45" s="197">
        <v>49.79</v>
      </c>
      <c r="O45" s="197">
        <v>70.33</v>
      </c>
      <c r="P45" s="197">
        <v>19.48</v>
      </c>
      <c r="Q45" s="197">
        <v>5.01</v>
      </c>
      <c r="R45" s="197">
        <v>8.64</v>
      </c>
      <c r="S45" s="197">
        <v>6.05</v>
      </c>
      <c r="T45" s="197">
        <v>0</v>
      </c>
      <c r="U45" s="197">
        <v>39.07</v>
      </c>
      <c r="V45" s="197">
        <v>1.92</v>
      </c>
      <c r="W45" s="197">
        <v>13.41</v>
      </c>
      <c r="X45" s="197">
        <v>62.18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45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57.58</v>
      </c>
      <c r="AQ45" s="197">
        <v>14.4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267.77</v>
      </c>
      <c r="L46" s="197">
        <v>2.88</v>
      </c>
      <c r="M46" s="197">
        <v>61.2</v>
      </c>
      <c r="N46" s="197">
        <v>49.79</v>
      </c>
      <c r="O46" s="197">
        <v>70.33</v>
      </c>
      <c r="P46" s="197">
        <v>19.48</v>
      </c>
      <c r="Q46" s="197">
        <v>5.01</v>
      </c>
      <c r="R46" s="197">
        <v>8.64</v>
      </c>
      <c r="S46" s="197">
        <v>6.05</v>
      </c>
      <c r="T46" s="197">
        <v>0</v>
      </c>
      <c r="U46" s="197">
        <v>39.07</v>
      </c>
      <c r="V46" s="197">
        <v>1.92</v>
      </c>
      <c r="W46" s="197">
        <v>13.41</v>
      </c>
      <c r="X46" s="197">
        <v>62.18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45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57.58</v>
      </c>
      <c r="AQ46" s="197">
        <v>14.4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267.79000000000002</v>
      </c>
      <c r="L47" s="197">
        <v>2.88</v>
      </c>
      <c r="M47" s="197">
        <v>61.2</v>
      </c>
      <c r="N47" s="197">
        <v>49.79</v>
      </c>
      <c r="O47" s="197">
        <v>70.33</v>
      </c>
      <c r="P47" s="197">
        <v>19.41</v>
      </c>
      <c r="Q47" s="197">
        <v>5.01</v>
      </c>
      <c r="R47" s="197">
        <v>8.64</v>
      </c>
      <c r="S47" s="197">
        <v>6.05</v>
      </c>
      <c r="T47" s="197">
        <v>0</v>
      </c>
      <c r="U47" s="197">
        <v>39.07</v>
      </c>
      <c r="V47" s="197">
        <v>1.92</v>
      </c>
      <c r="W47" s="197">
        <v>13.41</v>
      </c>
      <c r="X47" s="197">
        <v>62.18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42.2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57.58</v>
      </c>
      <c r="AQ47" s="197">
        <v>14.4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267.77</v>
      </c>
      <c r="L48" s="197">
        <v>2.88</v>
      </c>
      <c r="M48" s="197">
        <v>61.2</v>
      </c>
      <c r="N48" s="197">
        <v>49.79</v>
      </c>
      <c r="O48" s="197">
        <v>70.33</v>
      </c>
      <c r="P48" s="197">
        <v>19.41</v>
      </c>
      <c r="Q48" s="197">
        <v>5.01</v>
      </c>
      <c r="R48" s="197">
        <v>8.64</v>
      </c>
      <c r="S48" s="197">
        <v>6.05</v>
      </c>
      <c r="T48" s="197">
        <v>0</v>
      </c>
      <c r="U48" s="197">
        <v>39.07</v>
      </c>
      <c r="V48" s="197">
        <v>1.92</v>
      </c>
      <c r="W48" s="197">
        <v>13.41</v>
      </c>
      <c r="X48" s="197">
        <v>62.18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42.2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57.58</v>
      </c>
      <c r="AQ48" s="197">
        <v>14.4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267.79000000000002</v>
      </c>
      <c r="L49" s="197">
        <v>2.88</v>
      </c>
      <c r="M49" s="197">
        <v>61.2</v>
      </c>
      <c r="N49" s="197">
        <v>49.79</v>
      </c>
      <c r="O49" s="197">
        <v>70.33</v>
      </c>
      <c r="P49" s="197">
        <v>19.41</v>
      </c>
      <c r="Q49" s="197">
        <v>5.01</v>
      </c>
      <c r="R49" s="197">
        <v>8.64</v>
      </c>
      <c r="S49" s="197">
        <v>6.05</v>
      </c>
      <c r="T49" s="197">
        <v>0</v>
      </c>
      <c r="U49" s="197">
        <v>37.11</v>
      </c>
      <c r="V49" s="197">
        <v>1.92</v>
      </c>
      <c r="W49" s="197">
        <v>13.41</v>
      </c>
      <c r="X49" s="197">
        <v>62.18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42.2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57.58</v>
      </c>
      <c r="AQ49" s="197">
        <v>14.4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267.77</v>
      </c>
      <c r="L50" s="197">
        <v>2.88</v>
      </c>
      <c r="M50" s="197">
        <v>61.2</v>
      </c>
      <c r="N50" s="197">
        <v>49.79</v>
      </c>
      <c r="O50" s="197">
        <v>70.33</v>
      </c>
      <c r="P50" s="197">
        <v>19.41</v>
      </c>
      <c r="Q50" s="197">
        <v>5.01</v>
      </c>
      <c r="R50" s="197">
        <v>8.64</v>
      </c>
      <c r="S50" s="197">
        <v>6.05</v>
      </c>
      <c r="T50" s="197">
        <v>0</v>
      </c>
      <c r="U50" s="197">
        <v>39.33</v>
      </c>
      <c r="V50" s="197">
        <v>1.92</v>
      </c>
      <c r="W50" s="197">
        <v>13.41</v>
      </c>
      <c r="X50" s="197">
        <v>62.18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42.2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57.58</v>
      </c>
      <c r="AQ50" s="197">
        <v>14.4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267.79000000000002</v>
      </c>
      <c r="L51" s="197">
        <v>2.88</v>
      </c>
      <c r="M51" s="197">
        <v>61.2</v>
      </c>
      <c r="N51" s="197">
        <v>49.79</v>
      </c>
      <c r="O51" s="197">
        <v>70.33</v>
      </c>
      <c r="P51" s="197">
        <v>19.41</v>
      </c>
      <c r="Q51" s="197">
        <v>5.01</v>
      </c>
      <c r="R51" s="197">
        <v>17.87</v>
      </c>
      <c r="S51" s="197">
        <v>6.05</v>
      </c>
      <c r="T51" s="197">
        <v>0</v>
      </c>
      <c r="U51" s="197">
        <v>63.55</v>
      </c>
      <c r="V51" s="197">
        <v>6.01</v>
      </c>
      <c r="W51" s="197">
        <v>4.55</v>
      </c>
      <c r="X51" s="197">
        <v>14.4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42.2</v>
      </c>
      <c r="AF51" s="197">
        <v>11.35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117.31</v>
      </c>
      <c r="AQ51" s="197">
        <v>32.33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311.89999999999998</v>
      </c>
      <c r="L52" s="197">
        <v>2.88</v>
      </c>
      <c r="M52" s="197">
        <v>61.2</v>
      </c>
      <c r="N52" s="197">
        <v>49.79</v>
      </c>
      <c r="O52" s="197">
        <v>70.33</v>
      </c>
      <c r="P52" s="197">
        <v>19.41</v>
      </c>
      <c r="Q52" s="197">
        <v>5.01</v>
      </c>
      <c r="R52" s="197">
        <v>17.87</v>
      </c>
      <c r="S52" s="197">
        <v>6.05</v>
      </c>
      <c r="T52" s="197">
        <v>0</v>
      </c>
      <c r="U52" s="197">
        <v>102.38</v>
      </c>
      <c r="V52" s="197">
        <v>6.01</v>
      </c>
      <c r="W52" s="197">
        <v>4.55</v>
      </c>
      <c r="X52" s="197">
        <v>14.4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42.2</v>
      </c>
      <c r="AF52" s="197">
        <v>17.03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117.31</v>
      </c>
      <c r="AQ52" s="197">
        <v>32.33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335.89</v>
      </c>
      <c r="L53" s="197">
        <v>2.92</v>
      </c>
      <c r="M53" s="197">
        <v>61.2</v>
      </c>
      <c r="N53" s="197">
        <v>49.79</v>
      </c>
      <c r="O53" s="197">
        <v>70.33</v>
      </c>
      <c r="P53" s="197">
        <v>19.41</v>
      </c>
      <c r="Q53" s="197">
        <v>5.01</v>
      </c>
      <c r="R53" s="197">
        <v>17.87</v>
      </c>
      <c r="S53" s="197">
        <v>6.05</v>
      </c>
      <c r="T53" s="197">
        <v>0</v>
      </c>
      <c r="U53" s="197">
        <v>107.24</v>
      </c>
      <c r="V53" s="197">
        <v>6.01</v>
      </c>
      <c r="W53" s="197">
        <v>4.55</v>
      </c>
      <c r="X53" s="197">
        <v>14.4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42.2</v>
      </c>
      <c r="AF53" s="197">
        <v>22.71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117.31</v>
      </c>
      <c r="AQ53" s="197">
        <v>32.33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359.89</v>
      </c>
      <c r="L54" s="197">
        <v>2.91</v>
      </c>
      <c r="M54" s="197">
        <v>61.2</v>
      </c>
      <c r="N54" s="197">
        <v>49.79</v>
      </c>
      <c r="O54" s="197">
        <v>70.33</v>
      </c>
      <c r="P54" s="197">
        <v>19.41</v>
      </c>
      <c r="Q54" s="197">
        <v>5.01</v>
      </c>
      <c r="R54" s="197">
        <v>17.87</v>
      </c>
      <c r="S54" s="197">
        <v>6.05</v>
      </c>
      <c r="T54" s="197">
        <v>0</v>
      </c>
      <c r="U54" s="197">
        <v>108.84</v>
      </c>
      <c r="V54" s="197">
        <v>6.01</v>
      </c>
      <c r="W54" s="197">
        <v>4.55</v>
      </c>
      <c r="X54" s="197">
        <v>14.4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42.2</v>
      </c>
      <c r="AF54" s="197">
        <v>22.69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117.31</v>
      </c>
      <c r="AQ54" s="197">
        <v>32.33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287.91000000000003</v>
      </c>
      <c r="L55" s="197">
        <v>2.91</v>
      </c>
      <c r="M55" s="197">
        <v>61.2</v>
      </c>
      <c r="N55" s="197">
        <v>49.79</v>
      </c>
      <c r="O55" s="197">
        <v>70.33</v>
      </c>
      <c r="P55" s="197">
        <v>19.41</v>
      </c>
      <c r="Q55" s="197">
        <v>6</v>
      </c>
      <c r="R55" s="197">
        <v>17.87</v>
      </c>
      <c r="S55" s="197">
        <v>6.95</v>
      </c>
      <c r="T55" s="197">
        <v>0</v>
      </c>
      <c r="U55" s="197">
        <v>108.84</v>
      </c>
      <c r="V55" s="197">
        <v>6.01</v>
      </c>
      <c r="W55" s="197">
        <v>4.55</v>
      </c>
      <c r="X55" s="197">
        <v>14.4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62.41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267.77</v>
      </c>
      <c r="L56" s="197">
        <v>2.91</v>
      </c>
      <c r="M56" s="197">
        <v>61.2</v>
      </c>
      <c r="N56" s="197">
        <v>49.79</v>
      </c>
      <c r="O56" s="197">
        <v>70.33</v>
      </c>
      <c r="P56" s="197">
        <v>19.41</v>
      </c>
      <c r="Q56" s="197">
        <v>6</v>
      </c>
      <c r="R56" s="197">
        <v>17.87</v>
      </c>
      <c r="S56" s="197">
        <v>6.95</v>
      </c>
      <c r="T56" s="197">
        <v>0</v>
      </c>
      <c r="U56" s="197">
        <v>108.84</v>
      </c>
      <c r="V56" s="197">
        <v>6.01</v>
      </c>
      <c r="W56" s="197">
        <v>4.55</v>
      </c>
      <c r="X56" s="197">
        <v>14.4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75.17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2.99</v>
      </c>
      <c r="M57" s="197">
        <v>61.2</v>
      </c>
      <c r="N57" s="197">
        <v>49.79</v>
      </c>
      <c r="O57" s="197">
        <v>70.33</v>
      </c>
      <c r="P57" s="197">
        <v>19.41</v>
      </c>
      <c r="Q57" s="197">
        <v>5.03</v>
      </c>
      <c r="R57" s="197">
        <v>9.48</v>
      </c>
      <c r="S57" s="197">
        <v>6.08</v>
      </c>
      <c r="T57" s="197">
        <v>0</v>
      </c>
      <c r="U57" s="197">
        <v>108.84</v>
      </c>
      <c r="V57" s="197">
        <v>2.88</v>
      </c>
      <c r="W57" s="197">
        <v>4.8</v>
      </c>
      <c r="X57" s="197">
        <v>14.4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75.17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117.31</v>
      </c>
      <c r="AQ57" s="197">
        <v>32.33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267.63</v>
      </c>
      <c r="L58" s="197">
        <v>2.99</v>
      </c>
      <c r="M58" s="197">
        <v>61.2</v>
      </c>
      <c r="N58" s="197">
        <v>49.79</v>
      </c>
      <c r="O58" s="197">
        <v>70.33</v>
      </c>
      <c r="P58" s="197">
        <v>19.41</v>
      </c>
      <c r="Q58" s="197">
        <v>5.03</v>
      </c>
      <c r="R58" s="197">
        <v>6.72</v>
      </c>
      <c r="S58" s="197">
        <v>6.08</v>
      </c>
      <c r="T58" s="197">
        <v>0</v>
      </c>
      <c r="U58" s="197">
        <v>108.84</v>
      </c>
      <c r="V58" s="197">
        <v>2.88</v>
      </c>
      <c r="W58" s="197">
        <v>4.8</v>
      </c>
      <c r="X58" s="197">
        <v>14.4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75.17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117.31</v>
      </c>
      <c r="AQ58" s="197">
        <v>32.33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267.64999999999998</v>
      </c>
      <c r="L59" s="197">
        <v>2.88</v>
      </c>
      <c r="M59" s="197">
        <v>61.2</v>
      </c>
      <c r="N59" s="197">
        <v>49.79</v>
      </c>
      <c r="O59" s="197">
        <v>70.33</v>
      </c>
      <c r="P59" s="197">
        <v>19.41</v>
      </c>
      <c r="Q59" s="197">
        <v>5.03</v>
      </c>
      <c r="R59" s="197">
        <v>6.72</v>
      </c>
      <c r="S59" s="197">
        <v>6.08</v>
      </c>
      <c r="T59" s="197">
        <v>0</v>
      </c>
      <c r="U59" s="197">
        <v>108.84</v>
      </c>
      <c r="V59" s="197">
        <v>2.88</v>
      </c>
      <c r="W59" s="197">
        <v>12.65</v>
      </c>
      <c r="X59" s="197">
        <v>58.79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75.17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</v>
      </c>
      <c r="AQ59" s="197">
        <v>32.33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267.63</v>
      </c>
      <c r="L60" s="197">
        <v>2.88</v>
      </c>
      <c r="M60" s="197">
        <v>61.2</v>
      </c>
      <c r="N60" s="197">
        <v>49.79</v>
      </c>
      <c r="O60" s="197">
        <v>70.33</v>
      </c>
      <c r="P60" s="197">
        <v>19.41</v>
      </c>
      <c r="Q60" s="197">
        <v>5.03</v>
      </c>
      <c r="R60" s="197">
        <v>6.72</v>
      </c>
      <c r="S60" s="197">
        <v>6.08</v>
      </c>
      <c r="T60" s="197">
        <v>0</v>
      </c>
      <c r="U60" s="197">
        <v>108.84</v>
      </c>
      <c r="V60" s="197">
        <v>2.88</v>
      </c>
      <c r="W60" s="197">
        <v>14.66</v>
      </c>
      <c r="X60" s="197">
        <v>62.18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75.17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267.64999999999998</v>
      </c>
      <c r="L61" s="197">
        <v>2.88</v>
      </c>
      <c r="M61" s="197">
        <v>61.2</v>
      </c>
      <c r="N61" s="197">
        <v>49.79</v>
      </c>
      <c r="O61" s="197">
        <v>70.33</v>
      </c>
      <c r="P61" s="197">
        <v>19.41</v>
      </c>
      <c r="Q61" s="197">
        <v>5.03</v>
      </c>
      <c r="R61" s="197">
        <v>6.72</v>
      </c>
      <c r="S61" s="197">
        <v>6.08</v>
      </c>
      <c r="T61" s="197">
        <v>0</v>
      </c>
      <c r="U61" s="197">
        <v>108.91</v>
      </c>
      <c r="V61" s="197">
        <v>2.88</v>
      </c>
      <c r="W61" s="197">
        <v>14.66</v>
      </c>
      <c r="X61" s="197">
        <v>62.18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75.17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</v>
      </c>
      <c r="AQ61" s="197">
        <v>32.32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316.7</v>
      </c>
      <c r="L62" s="197">
        <v>2.88</v>
      </c>
      <c r="M62" s="197">
        <v>61.2</v>
      </c>
      <c r="N62" s="197">
        <v>49.79</v>
      </c>
      <c r="O62" s="197">
        <v>70.33</v>
      </c>
      <c r="P62" s="197">
        <v>19.41</v>
      </c>
      <c r="Q62" s="197">
        <v>5.03</v>
      </c>
      <c r="R62" s="197">
        <v>6.72</v>
      </c>
      <c r="S62" s="197">
        <v>6.08</v>
      </c>
      <c r="T62" s="197">
        <v>0</v>
      </c>
      <c r="U62" s="197">
        <v>108.91</v>
      </c>
      <c r="V62" s="197">
        <v>8.73</v>
      </c>
      <c r="W62" s="197">
        <v>14.66</v>
      </c>
      <c r="X62" s="197">
        <v>62.18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75.17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</v>
      </c>
      <c r="AQ62" s="197">
        <v>32.32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316.7</v>
      </c>
      <c r="L63" s="197">
        <v>2.88</v>
      </c>
      <c r="M63" s="197">
        <v>61.2</v>
      </c>
      <c r="N63" s="197">
        <v>49.79</v>
      </c>
      <c r="O63" s="197">
        <v>70.33</v>
      </c>
      <c r="P63" s="197">
        <v>19.41</v>
      </c>
      <c r="Q63" s="197">
        <v>5.03</v>
      </c>
      <c r="R63" s="197">
        <v>17.87</v>
      </c>
      <c r="S63" s="197">
        <v>6.08</v>
      </c>
      <c r="T63" s="197">
        <v>0</v>
      </c>
      <c r="U63" s="197">
        <v>108.96</v>
      </c>
      <c r="V63" s="197">
        <v>8.73</v>
      </c>
      <c r="W63" s="197">
        <v>14.66</v>
      </c>
      <c r="X63" s="197">
        <v>62.18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75.17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316.7</v>
      </c>
      <c r="L64" s="197">
        <v>2.88</v>
      </c>
      <c r="M64" s="197">
        <v>61.2</v>
      </c>
      <c r="N64" s="197">
        <v>49.79</v>
      </c>
      <c r="O64" s="197">
        <v>70.33</v>
      </c>
      <c r="P64" s="197">
        <v>19.41</v>
      </c>
      <c r="Q64" s="197">
        <v>5.03</v>
      </c>
      <c r="R64" s="197">
        <v>17.87</v>
      </c>
      <c r="S64" s="197">
        <v>6.08</v>
      </c>
      <c r="T64" s="197">
        <v>0</v>
      </c>
      <c r="U64" s="197">
        <v>108.96</v>
      </c>
      <c r="V64" s="197">
        <v>8.73</v>
      </c>
      <c r="W64" s="197">
        <v>14.67</v>
      </c>
      <c r="X64" s="197">
        <v>62.18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75.17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335.89</v>
      </c>
      <c r="L65" s="197">
        <v>2.88</v>
      </c>
      <c r="M65" s="197">
        <v>61.2</v>
      </c>
      <c r="N65" s="197">
        <v>49.79</v>
      </c>
      <c r="O65" s="197">
        <v>70.33</v>
      </c>
      <c r="P65" s="197">
        <v>19.41</v>
      </c>
      <c r="Q65" s="197">
        <v>5.0199999999999996</v>
      </c>
      <c r="R65" s="197">
        <v>17.87</v>
      </c>
      <c r="S65" s="197">
        <v>6.05</v>
      </c>
      <c r="T65" s="197">
        <v>0</v>
      </c>
      <c r="U65" s="197">
        <v>108.96</v>
      </c>
      <c r="V65" s="197">
        <v>8.73</v>
      </c>
      <c r="W65" s="197">
        <v>14.67</v>
      </c>
      <c r="X65" s="197">
        <v>62.18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75.17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335.89</v>
      </c>
      <c r="L66" s="197">
        <v>2.88</v>
      </c>
      <c r="M66" s="197">
        <v>61.2</v>
      </c>
      <c r="N66" s="197">
        <v>49.79</v>
      </c>
      <c r="O66" s="197">
        <v>70.33</v>
      </c>
      <c r="P66" s="197">
        <v>19.41</v>
      </c>
      <c r="Q66" s="197">
        <v>5.0199999999999996</v>
      </c>
      <c r="R66" s="197">
        <v>17.87</v>
      </c>
      <c r="S66" s="197">
        <v>6.05</v>
      </c>
      <c r="T66" s="197">
        <v>0</v>
      </c>
      <c r="U66" s="197">
        <v>108.96</v>
      </c>
      <c r="V66" s="197">
        <v>8.73</v>
      </c>
      <c r="W66" s="197">
        <v>14.67</v>
      </c>
      <c r="X66" s="197">
        <v>62.18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75.17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335.89</v>
      </c>
      <c r="L67" s="197">
        <v>2.88</v>
      </c>
      <c r="M67" s="197">
        <v>61.2</v>
      </c>
      <c r="N67" s="197">
        <v>49.79</v>
      </c>
      <c r="O67" s="197">
        <v>70.33</v>
      </c>
      <c r="P67" s="197">
        <v>19.41</v>
      </c>
      <c r="Q67" s="197">
        <v>5.03</v>
      </c>
      <c r="R67" s="197">
        <v>17.87</v>
      </c>
      <c r="S67" s="197">
        <v>6.05</v>
      </c>
      <c r="T67" s="197">
        <v>0</v>
      </c>
      <c r="U67" s="197">
        <v>108.96</v>
      </c>
      <c r="V67" s="197">
        <v>8.73</v>
      </c>
      <c r="W67" s="197">
        <v>14.67</v>
      </c>
      <c r="X67" s="197">
        <v>62.18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75.17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32.32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335.89</v>
      </c>
      <c r="L68" s="197">
        <v>2.88</v>
      </c>
      <c r="M68" s="197">
        <v>61.2</v>
      </c>
      <c r="N68" s="197">
        <v>49.79</v>
      </c>
      <c r="O68" s="197">
        <v>70.33</v>
      </c>
      <c r="P68" s="197">
        <v>19.41</v>
      </c>
      <c r="Q68" s="197">
        <v>5.03</v>
      </c>
      <c r="R68" s="197">
        <v>17.87</v>
      </c>
      <c r="S68" s="197">
        <v>6.05</v>
      </c>
      <c r="T68" s="197">
        <v>0</v>
      </c>
      <c r="U68" s="197">
        <v>108.96</v>
      </c>
      <c r="V68" s="197">
        <v>8.73</v>
      </c>
      <c r="W68" s="197">
        <v>14.67</v>
      </c>
      <c r="X68" s="197">
        <v>62.18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75.17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32.32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335.89</v>
      </c>
      <c r="L69" s="197">
        <v>2.88</v>
      </c>
      <c r="M69" s="197">
        <v>61.2</v>
      </c>
      <c r="N69" s="197">
        <v>49.79</v>
      </c>
      <c r="O69" s="197">
        <v>70.33</v>
      </c>
      <c r="P69" s="197">
        <v>19.41</v>
      </c>
      <c r="Q69" s="197">
        <v>5.04</v>
      </c>
      <c r="R69" s="197">
        <v>17.87</v>
      </c>
      <c r="S69" s="197">
        <v>6.08</v>
      </c>
      <c r="T69" s="197">
        <v>0</v>
      </c>
      <c r="U69" s="197">
        <v>108.96</v>
      </c>
      <c r="V69" s="197">
        <v>8.73</v>
      </c>
      <c r="W69" s="197">
        <v>14.67</v>
      </c>
      <c r="X69" s="197">
        <v>62.18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75.17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32.32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335.89</v>
      </c>
      <c r="L70" s="197">
        <v>2.88</v>
      </c>
      <c r="M70" s="197">
        <v>61.2</v>
      </c>
      <c r="N70" s="197">
        <v>49.79</v>
      </c>
      <c r="O70" s="197">
        <v>70.33</v>
      </c>
      <c r="P70" s="197">
        <v>19.41</v>
      </c>
      <c r="Q70" s="197">
        <v>5.04</v>
      </c>
      <c r="R70" s="197">
        <v>17.87</v>
      </c>
      <c r="S70" s="197">
        <v>6.08</v>
      </c>
      <c r="T70" s="197">
        <v>0</v>
      </c>
      <c r="U70" s="197">
        <v>108.96</v>
      </c>
      <c r="V70" s="197">
        <v>8.73</v>
      </c>
      <c r="W70" s="197">
        <v>14.67</v>
      </c>
      <c r="X70" s="197">
        <v>62.18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75.17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32.32</v>
      </c>
      <c r="AR70" s="197">
        <v>43.92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383.88</v>
      </c>
      <c r="L71" s="197">
        <v>2.88</v>
      </c>
      <c r="M71" s="197">
        <v>61.2</v>
      </c>
      <c r="N71" s="197">
        <v>49.79</v>
      </c>
      <c r="O71" s="197">
        <v>70.33</v>
      </c>
      <c r="P71" s="197">
        <v>19.41</v>
      </c>
      <c r="Q71" s="197">
        <v>5.04</v>
      </c>
      <c r="R71" s="197">
        <v>17.87</v>
      </c>
      <c r="S71" s="197">
        <v>6.05</v>
      </c>
      <c r="T71" s="197">
        <v>0</v>
      </c>
      <c r="U71" s="197">
        <v>48.93</v>
      </c>
      <c r="V71" s="197">
        <v>8.74</v>
      </c>
      <c r="W71" s="197">
        <v>14.67</v>
      </c>
      <c r="X71" s="197">
        <v>62.18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75.17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32.32</v>
      </c>
      <c r="AR71" s="197">
        <v>34.92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431.86</v>
      </c>
      <c r="L72" s="197">
        <v>2.88</v>
      </c>
      <c r="M72" s="197">
        <v>61.2</v>
      </c>
      <c r="N72" s="197">
        <v>49.79</v>
      </c>
      <c r="O72" s="197">
        <v>70.33</v>
      </c>
      <c r="P72" s="197">
        <v>19.41</v>
      </c>
      <c r="Q72" s="197">
        <v>5.04</v>
      </c>
      <c r="R72" s="197">
        <v>17.87</v>
      </c>
      <c r="S72" s="197">
        <v>6.05</v>
      </c>
      <c r="T72" s="197">
        <v>0</v>
      </c>
      <c r="U72" s="197">
        <v>48.93</v>
      </c>
      <c r="V72" s="197">
        <v>8.74</v>
      </c>
      <c r="W72" s="197">
        <v>14.67</v>
      </c>
      <c r="X72" s="197">
        <v>62.18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75.17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21.85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441.46</v>
      </c>
      <c r="L73" s="197">
        <v>2.88</v>
      </c>
      <c r="M73" s="197">
        <v>61.2</v>
      </c>
      <c r="N73" s="197">
        <v>49.79</v>
      </c>
      <c r="O73" s="197">
        <v>70.33</v>
      </c>
      <c r="P73" s="197">
        <v>19.41</v>
      </c>
      <c r="Q73" s="197">
        <v>5</v>
      </c>
      <c r="R73" s="197">
        <v>17.87</v>
      </c>
      <c r="S73" s="197">
        <v>5.97</v>
      </c>
      <c r="T73" s="197">
        <v>0</v>
      </c>
      <c r="U73" s="197">
        <v>48.91</v>
      </c>
      <c r="V73" s="197">
        <v>8.74</v>
      </c>
      <c r="W73" s="197">
        <v>14.67</v>
      </c>
      <c r="X73" s="197">
        <v>62.18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75.17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117.3</v>
      </c>
      <c r="AQ73" s="197">
        <v>32.32</v>
      </c>
      <c r="AR73" s="197">
        <v>11.23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441.46</v>
      </c>
      <c r="L74" s="197">
        <v>2.88</v>
      </c>
      <c r="M74" s="197">
        <v>61.2</v>
      </c>
      <c r="N74" s="197">
        <v>49.79</v>
      </c>
      <c r="O74" s="197">
        <v>70.33</v>
      </c>
      <c r="P74" s="197">
        <v>19.41</v>
      </c>
      <c r="Q74" s="197">
        <v>5</v>
      </c>
      <c r="R74" s="197">
        <v>17.87</v>
      </c>
      <c r="S74" s="197">
        <v>5.97</v>
      </c>
      <c r="T74" s="197">
        <v>0</v>
      </c>
      <c r="U74" s="197">
        <v>48.91</v>
      </c>
      <c r="V74" s="197">
        <v>8.74</v>
      </c>
      <c r="W74" s="197">
        <v>14.67</v>
      </c>
      <c r="X74" s="197">
        <v>62.18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75.17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117.3</v>
      </c>
      <c r="AQ74" s="197">
        <v>32.32</v>
      </c>
      <c r="AR74" s="197">
        <v>4.12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378.05</v>
      </c>
      <c r="L75" s="197">
        <v>2.88</v>
      </c>
      <c r="M75" s="197">
        <v>61.2</v>
      </c>
      <c r="N75" s="197">
        <v>49.79</v>
      </c>
      <c r="O75" s="197">
        <v>70.33</v>
      </c>
      <c r="P75" s="197">
        <v>19.41</v>
      </c>
      <c r="Q75" s="197">
        <v>5</v>
      </c>
      <c r="R75" s="197">
        <v>17.87</v>
      </c>
      <c r="S75" s="197">
        <v>5.81</v>
      </c>
      <c r="T75" s="197">
        <v>0</v>
      </c>
      <c r="U75" s="197">
        <v>48.91</v>
      </c>
      <c r="V75" s="197">
        <v>8.74</v>
      </c>
      <c r="W75" s="197">
        <v>13.3</v>
      </c>
      <c r="X75" s="197">
        <v>62.18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75.17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117.3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345.49</v>
      </c>
      <c r="L76" s="197">
        <v>2.88</v>
      </c>
      <c r="M76" s="197">
        <v>61.2</v>
      </c>
      <c r="N76" s="197">
        <v>49.79</v>
      </c>
      <c r="O76" s="197">
        <v>70.33</v>
      </c>
      <c r="P76" s="197">
        <v>19.41</v>
      </c>
      <c r="Q76" s="197">
        <v>5</v>
      </c>
      <c r="R76" s="197">
        <v>17.87</v>
      </c>
      <c r="S76" s="197">
        <v>5.81</v>
      </c>
      <c r="T76" s="197">
        <v>0</v>
      </c>
      <c r="U76" s="197">
        <v>48.91</v>
      </c>
      <c r="V76" s="197">
        <v>8.74</v>
      </c>
      <c r="W76" s="197">
        <v>13.3</v>
      </c>
      <c r="X76" s="197">
        <v>62.18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75.17</v>
      </c>
      <c r="AF76" s="197">
        <v>0</v>
      </c>
      <c r="AG76" s="197">
        <v>0</v>
      </c>
      <c r="AH76" s="197">
        <v>0</v>
      </c>
      <c r="AI76" s="197">
        <v>84.02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117.3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360.56</v>
      </c>
      <c r="L77" s="197">
        <v>2.88</v>
      </c>
      <c r="M77" s="197">
        <v>61.2</v>
      </c>
      <c r="N77" s="197">
        <v>49.79</v>
      </c>
      <c r="O77" s="197">
        <v>70.33</v>
      </c>
      <c r="P77" s="197">
        <v>19.41</v>
      </c>
      <c r="Q77" s="197">
        <v>5</v>
      </c>
      <c r="R77" s="197">
        <v>17.87</v>
      </c>
      <c r="S77" s="197">
        <v>5.78</v>
      </c>
      <c r="T77" s="197">
        <v>0</v>
      </c>
      <c r="U77" s="197">
        <v>48.91</v>
      </c>
      <c r="V77" s="197">
        <v>8.74</v>
      </c>
      <c r="W77" s="197">
        <v>13.3</v>
      </c>
      <c r="X77" s="197">
        <v>62.18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75.17</v>
      </c>
      <c r="AF77" s="197">
        <v>0</v>
      </c>
      <c r="AG77" s="197">
        <v>0</v>
      </c>
      <c r="AH77" s="197">
        <v>0</v>
      </c>
      <c r="AI77" s="197">
        <v>85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117.3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441.46</v>
      </c>
      <c r="L78" s="197">
        <v>2.88</v>
      </c>
      <c r="M78" s="197">
        <v>61.2</v>
      </c>
      <c r="N78" s="197">
        <v>49.79</v>
      </c>
      <c r="O78" s="197">
        <v>70.33</v>
      </c>
      <c r="P78" s="197">
        <v>19.41</v>
      </c>
      <c r="Q78" s="197">
        <v>4.3899999999999997</v>
      </c>
      <c r="R78" s="197">
        <v>17.87</v>
      </c>
      <c r="S78" s="197">
        <v>4.6100000000000003</v>
      </c>
      <c r="T78" s="197">
        <v>0</v>
      </c>
      <c r="U78" s="197">
        <v>48.91</v>
      </c>
      <c r="V78" s="197">
        <v>8.74</v>
      </c>
      <c r="W78" s="197">
        <v>13.3</v>
      </c>
      <c r="X78" s="197">
        <v>62.18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75.17</v>
      </c>
      <c r="AF78" s="197">
        <v>0</v>
      </c>
      <c r="AG78" s="197">
        <v>0</v>
      </c>
      <c r="AH78" s="197">
        <v>0</v>
      </c>
      <c r="AI78" s="197">
        <v>85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117.3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491.69</v>
      </c>
      <c r="L79" s="197">
        <v>9.0399999999999991</v>
      </c>
      <c r="M79" s="197">
        <v>61.2</v>
      </c>
      <c r="N79" s="197">
        <v>49.79</v>
      </c>
      <c r="O79" s="197">
        <v>70.33</v>
      </c>
      <c r="P79" s="197">
        <v>19.41</v>
      </c>
      <c r="Q79" s="197">
        <v>8.42</v>
      </c>
      <c r="R79" s="197">
        <v>17.87</v>
      </c>
      <c r="S79" s="197">
        <v>11.12</v>
      </c>
      <c r="T79" s="197">
        <v>0</v>
      </c>
      <c r="U79" s="197">
        <v>48.91</v>
      </c>
      <c r="V79" s="197">
        <v>8.74</v>
      </c>
      <c r="W79" s="197">
        <v>13.3</v>
      </c>
      <c r="X79" s="197">
        <v>62.18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75.17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117.3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491.69</v>
      </c>
      <c r="L80" s="197">
        <v>9.0399999999999991</v>
      </c>
      <c r="M80" s="197">
        <v>61.2</v>
      </c>
      <c r="N80" s="197">
        <v>49.79</v>
      </c>
      <c r="O80" s="197">
        <v>70.33</v>
      </c>
      <c r="P80" s="197">
        <v>19.41</v>
      </c>
      <c r="Q80" s="197">
        <v>8.42</v>
      </c>
      <c r="R80" s="197">
        <v>17.87</v>
      </c>
      <c r="S80" s="197">
        <v>11.12</v>
      </c>
      <c r="T80" s="197">
        <v>0</v>
      </c>
      <c r="U80" s="197">
        <v>48.91</v>
      </c>
      <c r="V80" s="197">
        <v>8.74</v>
      </c>
      <c r="W80" s="197">
        <v>13.3</v>
      </c>
      <c r="X80" s="197">
        <v>62.18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75.17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117.3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491.69</v>
      </c>
      <c r="L81" s="197">
        <v>9.0399999999999991</v>
      </c>
      <c r="M81" s="197">
        <v>61.2</v>
      </c>
      <c r="N81" s="197">
        <v>49.79</v>
      </c>
      <c r="O81" s="197">
        <v>70.33</v>
      </c>
      <c r="P81" s="197">
        <v>19.41</v>
      </c>
      <c r="Q81" s="197">
        <v>8.42</v>
      </c>
      <c r="R81" s="197">
        <v>17.87</v>
      </c>
      <c r="S81" s="197">
        <v>11.12</v>
      </c>
      <c r="T81" s="197">
        <v>0</v>
      </c>
      <c r="U81" s="197">
        <v>48.91</v>
      </c>
      <c r="V81" s="197">
        <v>8.74</v>
      </c>
      <c r="W81" s="197">
        <v>13.3</v>
      </c>
      <c r="X81" s="197">
        <v>62.18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75.17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117.3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491.69</v>
      </c>
      <c r="L82" s="197">
        <v>9.0399999999999991</v>
      </c>
      <c r="M82" s="197">
        <v>61.2</v>
      </c>
      <c r="N82" s="197">
        <v>49.79</v>
      </c>
      <c r="O82" s="197">
        <v>70.33</v>
      </c>
      <c r="P82" s="197">
        <v>19.41</v>
      </c>
      <c r="Q82" s="197">
        <v>8.42</v>
      </c>
      <c r="R82" s="197">
        <v>17.87</v>
      </c>
      <c r="S82" s="197">
        <v>11.12</v>
      </c>
      <c r="T82" s="197">
        <v>0</v>
      </c>
      <c r="U82" s="197">
        <v>48.91</v>
      </c>
      <c r="V82" s="197">
        <v>8.74</v>
      </c>
      <c r="W82" s="197">
        <v>13.3</v>
      </c>
      <c r="X82" s="197">
        <v>62.18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75.17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117.3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491.69</v>
      </c>
      <c r="L83" s="197">
        <v>9.0399999999999991</v>
      </c>
      <c r="M83" s="197">
        <v>61.2</v>
      </c>
      <c r="N83" s="197">
        <v>49.79</v>
      </c>
      <c r="O83" s="197">
        <v>70.33</v>
      </c>
      <c r="P83" s="197">
        <v>19.41</v>
      </c>
      <c r="Q83" s="197">
        <v>8.42</v>
      </c>
      <c r="R83" s="197">
        <v>17.87</v>
      </c>
      <c r="S83" s="197">
        <v>11.12</v>
      </c>
      <c r="T83" s="197">
        <v>0</v>
      </c>
      <c r="U83" s="197">
        <v>48.91</v>
      </c>
      <c r="V83" s="197">
        <v>8.74</v>
      </c>
      <c r="W83" s="197">
        <v>12.79</v>
      </c>
      <c r="X83" s="197">
        <v>62.18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75.17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117.3</v>
      </c>
      <c r="AQ83" s="197">
        <v>32.32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491.69</v>
      </c>
      <c r="L84" s="197">
        <v>9.0399999999999991</v>
      </c>
      <c r="M84" s="197">
        <v>61.2</v>
      </c>
      <c r="N84" s="197">
        <v>49.79</v>
      </c>
      <c r="O84" s="197">
        <v>70.33</v>
      </c>
      <c r="P84" s="197">
        <v>19.41</v>
      </c>
      <c r="Q84" s="197">
        <v>8.42</v>
      </c>
      <c r="R84" s="197">
        <v>17.87</v>
      </c>
      <c r="S84" s="197">
        <v>11.12</v>
      </c>
      <c r="T84" s="197">
        <v>0</v>
      </c>
      <c r="U84" s="197">
        <v>48.91</v>
      </c>
      <c r="V84" s="197">
        <v>8.74</v>
      </c>
      <c r="W84" s="197">
        <v>12.79</v>
      </c>
      <c r="X84" s="197">
        <v>62.18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75.17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117.3</v>
      </c>
      <c r="AQ84" s="197">
        <v>32.32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491.69</v>
      </c>
      <c r="L85" s="197">
        <v>9.0399999999999991</v>
      </c>
      <c r="M85" s="197">
        <v>61.2</v>
      </c>
      <c r="N85" s="197">
        <v>49.79</v>
      </c>
      <c r="O85" s="197">
        <v>70.33</v>
      </c>
      <c r="P85" s="197">
        <v>19.41</v>
      </c>
      <c r="Q85" s="197">
        <v>8.42</v>
      </c>
      <c r="R85" s="197">
        <v>17.87</v>
      </c>
      <c r="S85" s="197">
        <v>11.12</v>
      </c>
      <c r="T85" s="197">
        <v>0</v>
      </c>
      <c r="U85" s="197">
        <v>48.91</v>
      </c>
      <c r="V85" s="197">
        <v>8.74</v>
      </c>
      <c r="W85" s="197">
        <v>12.79</v>
      </c>
      <c r="X85" s="197">
        <v>62.18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74.790000000000006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117.3</v>
      </c>
      <c r="AQ85" s="197">
        <v>32.32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491.69</v>
      </c>
      <c r="L86" s="197">
        <v>9.0399999999999991</v>
      </c>
      <c r="M86" s="197">
        <v>61.2</v>
      </c>
      <c r="N86" s="197">
        <v>49.79</v>
      </c>
      <c r="O86" s="197">
        <v>70.33</v>
      </c>
      <c r="P86" s="197">
        <v>19.41</v>
      </c>
      <c r="Q86" s="197">
        <v>8.42</v>
      </c>
      <c r="R86" s="197">
        <v>17.87</v>
      </c>
      <c r="S86" s="197">
        <v>11.12</v>
      </c>
      <c r="T86" s="197">
        <v>0</v>
      </c>
      <c r="U86" s="197">
        <v>48.91</v>
      </c>
      <c r="V86" s="197">
        <v>8.74</v>
      </c>
      <c r="W86" s="197">
        <v>12.79</v>
      </c>
      <c r="X86" s="197">
        <v>62.18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74.790000000000006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117.3</v>
      </c>
      <c r="AQ86" s="197">
        <v>32.32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491.69</v>
      </c>
      <c r="L87" s="197">
        <v>9.0399999999999991</v>
      </c>
      <c r="M87" s="197">
        <v>61.2</v>
      </c>
      <c r="N87" s="197">
        <v>49.79</v>
      </c>
      <c r="O87" s="197">
        <v>70.33</v>
      </c>
      <c r="P87" s="197">
        <v>19.41</v>
      </c>
      <c r="Q87" s="197">
        <v>8.42</v>
      </c>
      <c r="R87" s="197">
        <v>17.87</v>
      </c>
      <c r="S87" s="197">
        <v>10.48</v>
      </c>
      <c r="T87" s="197">
        <v>0</v>
      </c>
      <c r="U87" s="197">
        <v>48.91</v>
      </c>
      <c r="V87" s="197">
        <v>8.74</v>
      </c>
      <c r="W87" s="197">
        <v>12.79</v>
      </c>
      <c r="X87" s="197">
        <v>62.18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75.17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117.3</v>
      </c>
      <c r="AQ87" s="197">
        <v>32.32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491.69</v>
      </c>
      <c r="L88" s="197">
        <v>9.0399999999999991</v>
      </c>
      <c r="M88" s="197">
        <v>61.2</v>
      </c>
      <c r="N88" s="197">
        <v>49.79</v>
      </c>
      <c r="O88" s="197">
        <v>70.33</v>
      </c>
      <c r="P88" s="197">
        <v>19.41</v>
      </c>
      <c r="Q88" s="197">
        <v>8.42</v>
      </c>
      <c r="R88" s="197">
        <v>17.87</v>
      </c>
      <c r="S88" s="197">
        <v>10.48</v>
      </c>
      <c r="T88" s="197">
        <v>0</v>
      </c>
      <c r="U88" s="197">
        <v>48.91</v>
      </c>
      <c r="V88" s="197">
        <v>8.74</v>
      </c>
      <c r="W88" s="197">
        <v>12.79</v>
      </c>
      <c r="X88" s="197">
        <v>62.18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75.17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117.3</v>
      </c>
      <c r="AQ88" s="197">
        <v>32.32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491.69</v>
      </c>
      <c r="L89" s="197">
        <v>9.0399999999999991</v>
      </c>
      <c r="M89" s="197">
        <v>61.2</v>
      </c>
      <c r="N89" s="197">
        <v>49.79</v>
      </c>
      <c r="O89" s="197">
        <v>70.33</v>
      </c>
      <c r="P89" s="197">
        <v>19.41</v>
      </c>
      <c r="Q89" s="197">
        <v>8.42</v>
      </c>
      <c r="R89" s="197">
        <v>17.87</v>
      </c>
      <c r="S89" s="197">
        <v>10.48</v>
      </c>
      <c r="T89" s="197">
        <v>0</v>
      </c>
      <c r="U89" s="197">
        <v>48.91</v>
      </c>
      <c r="V89" s="197">
        <v>8.74</v>
      </c>
      <c r="W89" s="197">
        <v>12.79</v>
      </c>
      <c r="X89" s="197">
        <v>62.18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75.17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117.3</v>
      </c>
      <c r="AQ89" s="197">
        <v>32.32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491.69</v>
      </c>
      <c r="L90" s="197">
        <v>9.0399999999999991</v>
      </c>
      <c r="M90" s="197">
        <v>61.2</v>
      </c>
      <c r="N90" s="197">
        <v>49.79</v>
      </c>
      <c r="O90" s="197">
        <v>70.33</v>
      </c>
      <c r="P90" s="197">
        <v>19.41</v>
      </c>
      <c r="Q90" s="197">
        <v>8.42</v>
      </c>
      <c r="R90" s="197">
        <v>17.87</v>
      </c>
      <c r="S90" s="197">
        <v>10.48</v>
      </c>
      <c r="T90" s="197">
        <v>0</v>
      </c>
      <c r="U90" s="197">
        <v>48.91</v>
      </c>
      <c r="V90" s="197">
        <v>8.74</v>
      </c>
      <c r="W90" s="197">
        <v>12.79</v>
      </c>
      <c r="X90" s="197">
        <v>62.18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75.17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117.3</v>
      </c>
      <c r="AQ90" s="197">
        <v>32.32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491.69</v>
      </c>
      <c r="L91" s="197">
        <v>9.0399999999999991</v>
      </c>
      <c r="M91" s="197">
        <v>61.2</v>
      </c>
      <c r="N91" s="197">
        <v>49.79</v>
      </c>
      <c r="O91" s="197">
        <v>70.33</v>
      </c>
      <c r="P91" s="197">
        <v>19.41</v>
      </c>
      <c r="Q91" s="197">
        <v>8.42</v>
      </c>
      <c r="R91" s="197">
        <v>17.87</v>
      </c>
      <c r="S91" s="197">
        <v>10.48</v>
      </c>
      <c r="T91" s="197">
        <v>0</v>
      </c>
      <c r="U91" s="197">
        <v>48.91</v>
      </c>
      <c r="V91" s="197">
        <v>8.74</v>
      </c>
      <c r="W91" s="197">
        <v>12.79</v>
      </c>
      <c r="X91" s="197">
        <v>62.18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75.17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117.3</v>
      </c>
      <c r="AQ91" s="197">
        <v>32.32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491.69</v>
      </c>
      <c r="L92" s="197">
        <v>9.0399999999999991</v>
      </c>
      <c r="M92" s="197">
        <v>61.2</v>
      </c>
      <c r="N92" s="197">
        <v>49.79</v>
      </c>
      <c r="O92" s="197">
        <v>70.33</v>
      </c>
      <c r="P92" s="197">
        <v>19.41</v>
      </c>
      <c r="Q92" s="197">
        <v>8.42</v>
      </c>
      <c r="R92" s="197">
        <v>17.87</v>
      </c>
      <c r="S92" s="197">
        <v>10.48</v>
      </c>
      <c r="T92" s="197">
        <v>0</v>
      </c>
      <c r="U92" s="197">
        <v>48.91</v>
      </c>
      <c r="V92" s="197">
        <v>8.74</v>
      </c>
      <c r="W92" s="197">
        <v>12.79</v>
      </c>
      <c r="X92" s="197">
        <v>62.18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75.17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117.3</v>
      </c>
      <c r="AQ92" s="197">
        <v>32.32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493.98</v>
      </c>
      <c r="L93" s="197">
        <v>9.0399999999999991</v>
      </c>
      <c r="M93" s="197">
        <v>61.2</v>
      </c>
      <c r="N93" s="197">
        <v>49.79</v>
      </c>
      <c r="O93" s="197">
        <v>70.33</v>
      </c>
      <c r="P93" s="197">
        <v>18.77</v>
      </c>
      <c r="Q93" s="197">
        <v>8.43</v>
      </c>
      <c r="R93" s="197">
        <v>17.87</v>
      </c>
      <c r="S93" s="197">
        <v>10.51</v>
      </c>
      <c r="T93" s="197">
        <v>0</v>
      </c>
      <c r="U93" s="197">
        <v>48.91</v>
      </c>
      <c r="V93" s="197">
        <v>8.74</v>
      </c>
      <c r="W93" s="197">
        <v>12.79</v>
      </c>
      <c r="X93" s="197">
        <v>62.18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75.17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117.3</v>
      </c>
      <c r="AQ93" s="197">
        <v>32.32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491.69</v>
      </c>
      <c r="L94" s="197">
        <v>9.0399999999999991</v>
      </c>
      <c r="M94" s="197">
        <v>61.2</v>
      </c>
      <c r="N94" s="197">
        <v>49.79</v>
      </c>
      <c r="O94" s="197">
        <v>70.33</v>
      </c>
      <c r="P94" s="197">
        <v>18.77</v>
      </c>
      <c r="Q94" s="197">
        <v>8.43</v>
      </c>
      <c r="R94" s="197">
        <v>17.87</v>
      </c>
      <c r="S94" s="197">
        <v>10.48</v>
      </c>
      <c r="T94" s="197">
        <v>0</v>
      </c>
      <c r="U94" s="197">
        <v>48.91</v>
      </c>
      <c r="V94" s="197">
        <v>8.74</v>
      </c>
      <c r="W94" s="197">
        <v>12.79</v>
      </c>
      <c r="X94" s="197">
        <v>62.18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75.17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117.3</v>
      </c>
      <c r="AQ94" s="197">
        <v>32.32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491.69</v>
      </c>
      <c r="L95" s="197">
        <v>9.0399999999999991</v>
      </c>
      <c r="M95" s="197">
        <v>61.2</v>
      </c>
      <c r="N95" s="197">
        <v>49.79</v>
      </c>
      <c r="O95" s="197">
        <v>70.33</v>
      </c>
      <c r="P95" s="197">
        <v>18.77</v>
      </c>
      <c r="Q95" s="197">
        <v>8.43</v>
      </c>
      <c r="R95" s="197">
        <v>17.87</v>
      </c>
      <c r="S95" s="197">
        <v>10.56</v>
      </c>
      <c r="T95" s="197">
        <v>0</v>
      </c>
      <c r="U95" s="197">
        <v>48.91</v>
      </c>
      <c r="V95" s="197">
        <v>6.01</v>
      </c>
      <c r="W95" s="197">
        <v>12.8</v>
      </c>
      <c r="X95" s="197">
        <v>62.18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75.17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117.3</v>
      </c>
      <c r="AQ95" s="197">
        <v>32.32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491.69</v>
      </c>
      <c r="L96" s="197">
        <v>9.0399999999999991</v>
      </c>
      <c r="M96" s="197">
        <v>61.2</v>
      </c>
      <c r="N96" s="197">
        <v>49.79</v>
      </c>
      <c r="O96" s="197">
        <v>70.33</v>
      </c>
      <c r="P96" s="197">
        <v>18.77</v>
      </c>
      <c r="Q96" s="197">
        <v>8.43</v>
      </c>
      <c r="R96" s="197">
        <v>17.87</v>
      </c>
      <c r="S96" s="197">
        <v>10.56</v>
      </c>
      <c r="T96" s="197">
        <v>0</v>
      </c>
      <c r="U96" s="197">
        <v>48.91</v>
      </c>
      <c r="V96" s="197">
        <v>6.01</v>
      </c>
      <c r="W96" s="197">
        <v>12.8</v>
      </c>
      <c r="X96" s="197">
        <v>62.18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75.17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117.3</v>
      </c>
      <c r="AQ96" s="197">
        <v>32.32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491.69</v>
      </c>
      <c r="L97" s="197">
        <v>9.0399999999999991</v>
      </c>
      <c r="M97" s="197">
        <v>61.2</v>
      </c>
      <c r="N97" s="197">
        <v>49.79</v>
      </c>
      <c r="O97" s="197">
        <v>70.33</v>
      </c>
      <c r="P97" s="197">
        <v>18.72</v>
      </c>
      <c r="Q97" s="197">
        <v>8.43</v>
      </c>
      <c r="R97" s="197">
        <v>17.87</v>
      </c>
      <c r="S97" s="197">
        <v>10.56</v>
      </c>
      <c r="T97" s="197">
        <v>0</v>
      </c>
      <c r="U97" s="197">
        <v>48.91</v>
      </c>
      <c r="V97" s="197">
        <v>6.01</v>
      </c>
      <c r="W97" s="197">
        <v>12.79</v>
      </c>
      <c r="X97" s="197">
        <v>62.18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75.17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117.3</v>
      </c>
      <c r="AQ97" s="197">
        <v>32.32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491.69</v>
      </c>
      <c r="L98" s="197">
        <v>9.0399999999999991</v>
      </c>
      <c r="M98" s="197">
        <v>61.2</v>
      </c>
      <c r="N98" s="197">
        <v>49.79</v>
      </c>
      <c r="O98" s="197">
        <v>70.33</v>
      </c>
      <c r="P98" s="197">
        <v>18.72</v>
      </c>
      <c r="Q98" s="197">
        <v>8.43</v>
      </c>
      <c r="R98" s="197">
        <v>17.87</v>
      </c>
      <c r="S98" s="197">
        <v>10.56</v>
      </c>
      <c r="T98" s="197">
        <v>0</v>
      </c>
      <c r="U98" s="197">
        <v>48.91</v>
      </c>
      <c r="V98" s="197">
        <v>6.01</v>
      </c>
      <c r="W98" s="197">
        <v>12.79</v>
      </c>
      <c r="X98" s="197">
        <v>62.18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75.17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117.3</v>
      </c>
      <c r="AQ98" s="197">
        <v>32.32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8.8270150000000012</v>
      </c>
      <c r="L99">
        <f t="shared" si="0"/>
        <v>0.11949000000000007</v>
      </c>
      <c r="M99">
        <f t="shared" si="0"/>
        <v>1.4687999999999974</v>
      </c>
      <c r="N99">
        <f t="shared" si="0"/>
        <v>1.1949599999999994</v>
      </c>
      <c r="O99">
        <f t="shared" si="0"/>
        <v>1.6879199999999988</v>
      </c>
      <c r="P99">
        <f t="shared" si="0"/>
        <v>0.46543000000000079</v>
      </c>
      <c r="Q99">
        <f t="shared" si="0"/>
        <v>0.14603249999999984</v>
      </c>
      <c r="R99">
        <f t="shared" si="0"/>
        <v>0.34694499999999945</v>
      </c>
      <c r="S99">
        <f t="shared" si="0"/>
        <v>0.18326250000000002</v>
      </c>
      <c r="T99">
        <f t="shared" si="0"/>
        <v>0</v>
      </c>
      <c r="U99">
        <f t="shared" si="0"/>
        <v>1.3419324999999991</v>
      </c>
      <c r="V99">
        <f t="shared" si="0"/>
        <v>0.13930999999999996</v>
      </c>
      <c r="W99">
        <f t="shared" si="0"/>
        <v>0.30351249999999952</v>
      </c>
      <c r="X99">
        <f t="shared" si="0"/>
        <v>1.3959125000000008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1.4028900000000004</v>
      </c>
      <c r="AF99">
        <f t="shared" si="0"/>
        <v>1.8445E-2</v>
      </c>
      <c r="AG99">
        <f t="shared" si="0"/>
        <v>0</v>
      </c>
      <c r="AH99">
        <f t="shared" si="0"/>
        <v>0</v>
      </c>
      <c r="AI99">
        <f t="shared" si="0"/>
        <v>2.2040399999999991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2.494759999999999</v>
      </c>
      <c r="AQ99">
        <f t="shared" ref="AQ99:AT99" si="1">SUM(AQ3:AQ98)/4000</f>
        <v>0.67346000000000061</v>
      </c>
      <c r="AR99">
        <f t="shared" si="1"/>
        <v>0.50019999999999998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76.78</v>
      </c>
      <c r="L3" s="197">
        <v>18.45</v>
      </c>
      <c r="M3" s="197">
        <v>0</v>
      </c>
      <c r="N3" s="197">
        <v>28.79</v>
      </c>
      <c r="O3" s="197">
        <v>48.35</v>
      </c>
      <c r="P3" s="197">
        <v>48.51</v>
      </c>
      <c r="Q3" s="197">
        <v>1.92</v>
      </c>
      <c r="R3" s="197">
        <v>10.34</v>
      </c>
      <c r="S3" s="197">
        <v>2.88</v>
      </c>
      <c r="T3" s="197">
        <v>0</v>
      </c>
      <c r="U3" s="197">
        <v>183.96</v>
      </c>
      <c r="V3" s="197">
        <v>3.48</v>
      </c>
      <c r="W3" s="197">
        <v>7.54</v>
      </c>
      <c r="X3" s="197">
        <v>35.96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23.84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76.78</v>
      </c>
      <c r="L4" s="197">
        <v>20.149999999999999</v>
      </c>
      <c r="M4" s="197">
        <v>0</v>
      </c>
      <c r="N4" s="197">
        <v>28.79</v>
      </c>
      <c r="O4" s="197">
        <v>48.35</v>
      </c>
      <c r="P4" s="197">
        <v>48.51</v>
      </c>
      <c r="Q4" s="197">
        <v>1.92</v>
      </c>
      <c r="R4" s="197">
        <v>10.34</v>
      </c>
      <c r="S4" s="197">
        <v>2.88</v>
      </c>
      <c r="T4" s="197">
        <v>0</v>
      </c>
      <c r="U4" s="197">
        <v>183.96</v>
      </c>
      <c r="V4" s="197">
        <v>3.48</v>
      </c>
      <c r="W4" s="197">
        <v>7.54</v>
      </c>
      <c r="X4" s="197">
        <v>35.96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23.84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143.96</v>
      </c>
      <c r="L5" s="197">
        <v>19.190000000000001</v>
      </c>
      <c r="M5" s="197">
        <v>0</v>
      </c>
      <c r="N5" s="197">
        <v>28.79</v>
      </c>
      <c r="O5" s="197">
        <v>48.35</v>
      </c>
      <c r="P5" s="197">
        <v>48.51</v>
      </c>
      <c r="Q5" s="197">
        <v>1.92</v>
      </c>
      <c r="R5" s="197">
        <v>10.34</v>
      </c>
      <c r="S5" s="197">
        <v>2.88</v>
      </c>
      <c r="T5" s="197">
        <v>0</v>
      </c>
      <c r="U5" s="197">
        <v>183.96</v>
      </c>
      <c r="V5" s="197">
        <v>3.48</v>
      </c>
      <c r="W5" s="197">
        <v>7.54</v>
      </c>
      <c r="X5" s="197">
        <v>35.96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23.84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67.83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158.38</v>
      </c>
      <c r="L6" s="197">
        <v>62.6</v>
      </c>
      <c r="M6" s="197">
        <v>0</v>
      </c>
      <c r="N6" s="197">
        <v>28.79</v>
      </c>
      <c r="O6" s="197">
        <v>48.35</v>
      </c>
      <c r="P6" s="197">
        <v>48.51</v>
      </c>
      <c r="Q6" s="197">
        <v>1.92</v>
      </c>
      <c r="R6" s="197">
        <v>10.34</v>
      </c>
      <c r="S6" s="197">
        <v>2.88</v>
      </c>
      <c r="T6" s="197">
        <v>0</v>
      </c>
      <c r="U6" s="197">
        <v>183.96</v>
      </c>
      <c r="V6" s="197">
        <v>3.48</v>
      </c>
      <c r="W6" s="197">
        <v>7.54</v>
      </c>
      <c r="X6" s="197">
        <v>35.96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23.84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67.83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158.38</v>
      </c>
      <c r="L7" s="197">
        <v>38.6</v>
      </c>
      <c r="M7" s="197">
        <v>0</v>
      </c>
      <c r="N7" s="197">
        <v>28.79</v>
      </c>
      <c r="O7" s="197">
        <v>48.35</v>
      </c>
      <c r="P7" s="197">
        <v>48.51</v>
      </c>
      <c r="Q7" s="197">
        <v>1.92</v>
      </c>
      <c r="R7" s="197">
        <v>10.34</v>
      </c>
      <c r="S7" s="197">
        <v>2.88</v>
      </c>
      <c r="T7" s="197">
        <v>0</v>
      </c>
      <c r="U7" s="197">
        <v>183.96</v>
      </c>
      <c r="V7" s="197">
        <v>3.48</v>
      </c>
      <c r="W7" s="197">
        <v>7.54</v>
      </c>
      <c r="X7" s="197">
        <v>35.96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23.84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67.83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158.38</v>
      </c>
      <c r="L8" s="197">
        <v>38.39</v>
      </c>
      <c r="M8" s="197">
        <v>0</v>
      </c>
      <c r="N8" s="197">
        <v>28.79</v>
      </c>
      <c r="O8" s="197">
        <v>48.35</v>
      </c>
      <c r="P8" s="197">
        <v>48.51</v>
      </c>
      <c r="Q8" s="197">
        <v>1.92</v>
      </c>
      <c r="R8" s="197">
        <v>10.34</v>
      </c>
      <c r="S8" s="197">
        <v>2.88</v>
      </c>
      <c r="T8" s="197">
        <v>0</v>
      </c>
      <c r="U8" s="197">
        <v>183.96</v>
      </c>
      <c r="V8" s="197">
        <v>3.48</v>
      </c>
      <c r="W8" s="197">
        <v>7.54</v>
      </c>
      <c r="X8" s="197">
        <v>35.96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23.84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67.83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158.38</v>
      </c>
      <c r="L9" s="197">
        <v>24.38</v>
      </c>
      <c r="M9" s="197">
        <v>0</v>
      </c>
      <c r="N9" s="197">
        <v>28.79</v>
      </c>
      <c r="O9" s="197">
        <v>48.35</v>
      </c>
      <c r="P9" s="197">
        <v>48.87</v>
      </c>
      <c r="Q9" s="197">
        <v>1.92</v>
      </c>
      <c r="R9" s="197">
        <v>10.34</v>
      </c>
      <c r="S9" s="197">
        <v>2.88</v>
      </c>
      <c r="T9" s="197">
        <v>0</v>
      </c>
      <c r="U9" s="197">
        <v>183.96</v>
      </c>
      <c r="V9" s="197">
        <v>3.48</v>
      </c>
      <c r="W9" s="197">
        <v>7.55</v>
      </c>
      <c r="X9" s="197">
        <v>35.96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23.84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67.83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158.38</v>
      </c>
      <c r="L10" s="197">
        <v>24.38</v>
      </c>
      <c r="M10" s="197">
        <v>0</v>
      </c>
      <c r="N10" s="197">
        <v>28.79</v>
      </c>
      <c r="O10" s="197">
        <v>48.35</v>
      </c>
      <c r="P10" s="197">
        <v>48.87</v>
      </c>
      <c r="Q10" s="197">
        <v>1.92</v>
      </c>
      <c r="R10" s="197">
        <v>10.34</v>
      </c>
      <c r="S10" s="197">
        <v>2.88</v>
      </c>
      <c r="T10" s="197">
        <v>0</v>
      </c>
      <c r="U10" s="197">
        <v>183.96</v>
      </c>
      <c r="V10" s="197">
        <v>3.48</v>
      </c>
      <c r="W10" s="197">
        <v>7.55</v>
      </c>
      <c r="X10" s="197">
        <v>35.96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23.84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67.83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82.04</v>
      </c>
      <c r="L11" s="197">
        <v>22.54</v>
      </c>
      <c r="M11" s="197">
        <v>0</v>
      </c>
      <c r="N11" s="197">
        <v>28.79</v>
      </c>
      <c r="O11" s="197">
        <v>48.35</v>
      </c>
      <c r="P11" s="197">
        <v>48.87</v>
      </c>
      <c r="Q11" s="197">
        <v>1.92</v>
      </c>
      <c r="R11" s="197">
        <v>10.34</v>
      </c>
      <c r="S11" s="197">
        <v>2.88</v>
      </c>
      <c r="T11" s="197">
        <v>0</v>
      </c>
      <c r="U11" s="197">
        <v>183.96</v>
      </c>
      <c r="V11" s="197">
        <v>3.48</v>
      </c>
      <c r="W11" s="197">
        <v>7.55</v>
      </c>
      <c r="X11" s="197">
        <v>35.96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23.84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67.83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81.569999999999993</v>
      </c>
      <c r="L12" s="197">
        <v>22.54</v>
      </c>
      <c r="M12" s="197">
        <v>0</v>
      </c>
      <c r="N12" s="197">
        <v>28.79</v>
      </c>
      <c r="O12" s="197">
        <v>48.35</v>
      </c>
      <c r="P12" s="197">
        <v>48.87</v>
      </c>
      <c r="Q12" s="197">
        <v>1.92</v>
      </c>
      <c r="R12" s="197">
        <v>10.34</v>
      </c>
      <c r="S12" s="197">
        <v>2.88</v>
      </c>
      <c r="T12" s="197">
        <v>0</v>
      </c>
      <c r="U12" s="197">
        <v>183.96</v>
      </c>
      <c r="V12" s="197">
        <v>3.48</v>
      </c>
      <c r="W12" s="197">
        <v>7.55</v>
      </c>
      <c r="X12" s="197">
        <v>35.96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23.84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67.83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81.569999999999993</v>
      </c>
      <c r="L13" s="197">
        <v>22.54</v>
      </c>
      <c r="M13" s="197">
        <v>0</v>
      </c>
      <c r="N13" s="197">
        <v>28.79</v>
      </c>
      <c r="O13" s="197">
        <v>48.35</v>
      </c>
      <c r="P13" s="197">
        <v>48.87</v>
      </c>
      <c r="Q13" s="197">
        <v>2.9</v>
      </c>
      <c r="R13" s="197">
        <v>4.8</v>
      </c>
      <c r="S13" s="197">
        <v>2.88</v>
      </c>
      <c r="T13" s="197">
        <v>0</v>
      </c>
      <c r="U13" s="197">
        <v>183.96</v>
      </c>
      <c r="V13" s="197">
        <v>0</v>
      </c>
      <c r="W13" s="197">
        <v>7.62</v>
      </c>
      <c r="X13" s="197">
        <v>35.96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23.84</v>
      </c>
      <c r="AF13" s="197">
        <v>0</v>
      </c>
      <c r="AG13" s="197">
        <v>0</v>
      </c>
      <c r="AH13" s="197">
        <v>0</v>
      </c>
      <c r="AI13" s="197">
        <v>47.01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67.83</v>
      </c>
      <c r="AQ13" s="197">
        <v>18.7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81.569999999999993</v>
      </c>
      <c r="L14" s="197">
        <v>22.54</v>
      </c>
      <c r="M14" s="197">
        <v>0</v>
      </c>
      <c r="N14" s="197">
        <v>28.79</v>
      </c>
      <c r="O14" s="197">
        <v>48.35</v>
      </c>
      <c r="P14" s="197">
        <v>48.87</v>
      </c>
      <c r="Q14" s="197">
        <v>2.9</v>
      </c>
      <c r="R14" s="197">
        <v>4.8</v>
      </c>
      <c r="S14" s="197">
        <v>2.88</v>
      </c>
      <c r="T14" s="197">
        <v>0</v>
      </c>
      <c r="U14" s="197">
        <v>183.96</v>
      </c>
      <c r="V14" s="197">
        <v>0</v>
      </c>
      <c r="W14" s="197">
        <v>7.62</v>
      </c>
      <c r="X14" s="197">
        <v>35.96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23.84</v>
      </c>
      <c r="AF14" s="197">
        <v>0</v>
      </c>
      <c r="AG14" s="197">
        <v>0</v>
      </c>
      <c r="AH14" s="197">
        <v>0</v>
      </c>
      <c r="AI14" s="197">
        <v>47.01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67.83</v>
      </c>
      <c r="AQ14" s="197">
        <v>18.7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81.569999999999993</v>
      </c>
      <c r="L15" s="197">
        <v>22.9</v>
      </c>
      <c r="M15" s="197">
        <v>0</v>
      </c>
      <c r="N15" s="197">
        <v>28.79</v>
      </c>
      <c r="O15" s="197">
        <v>48.35</v>
      </c>
      <c r="P15" s="197">
        <v>48.87</v>
      </c>
      <c r="Q15" s="197">
        <v>2.9</v>
      </c>
      <c r="R15" s="197">
        <v>4.6100000000000003</v>
      </c>
      <c r="S15" s="197">
        <v>3.47</v>
      </c>
      <c r="T15" s="197">
        <v>0</v>
      </c>
      <c r="U15" s="197">
        <v>183.96</v>
      </c>
      <c r="V15" s="197">
        <v>0</v>
      </c>
      <c r="W15" s="197">
        <v>7.62</v>
      </c>
      <c r="X15" s="197">
        <v>35.96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23.84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65.98</v>
      </c>
      <c r="AQ15" s="197">
        <v>7.13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81.569999999999993</v>
      </c>
      <c r="L16" s="197">
        <v>22.9</v>
      </c>
      <c r="M16" s="197">
        <v>0</v>
      </c>
      <c r="N16" s="197">
        <v>28.79</v>
      </c>
      <c r="O16" s="197">
        <v>48.35</v>
      </c>
      <c r="P16" s="197">
        <v>48.87</v>
      </c>
      <c r="Q16" s="197">
        <v>2.9</v>
      </c>
      <c r="R16" s="197">
        <v>4.6100000000000003</v>
      </c>
      <c r="S16" s="197">
        <v>3.47</v>
      </c>
      <c r="T16" s="197">
        <v>0</v>
      </c>
      <c r="U16" s="197">
        <v>183.96</v>
      </c>
      <c r="V16" s="197">
        <v>0</v>
      </c>
      <c r="W16" s="197">
        <v>7.62</v>
      </c>
      <c r="X16" s="197">
        <v>35.96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23.84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65.98</v>
      </c>
      <c r="AQ16" s="197">
        <v>7.13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81.569999999999993</v>
      </c>
      <c r="L17" s="197">
        <v>22.9</v>
      </c>
      <c r="M17" s="197">
        <v>0</v>
      </c>
      <c r="N17" s="197">
        <v>28.79</v>
      </c>
      <c r="O17" s="197">
        <v>48.35</v>
      </c>
      <c r="P17" s="197">
        <v>48.87</v>
      </c>
      <c r="Q17" s="197">
        <v>2.9</v>
      </c>
      <c r="R17" s="197">
        <v>4.6100000000000003</v>
      </c>
      <c r="S17" s="197">
        <v>3.47</v>
      </c>
      <c r="T17" s="197">
        <v>0</v>
      </c>
      <c r="U17" s="197">
        <v>183.96</v>
      </c>
      <c r="V17" s="197">
        <v>0</v>
      </c>
      <c r="W17" s="197">
        <v>7.62</v>
      </c>
      <c r="X17" s="197">
        <v>35.96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23.84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33.590000000000003</v>
      </c>
      <c r="AQ17" s="197">
        <v>9.2100000000000009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81.569999999999993</v>
      </c>
      <c r="L18" s="197">
        <v>22.9</v>
      </c>
      <c r="M18" s="197">
        <v>0</v>
      </c>
      <c r="N18" s="197">
        <v>28.79</v>
      </c>
      <c r="O18" s="197">
        <v>48.35</v>
      </c>
      <c r="P18" s="197">
        <v>48.87</v>
      </c>
      <c r="Q18" s="197">
        <v>2.9</v>
      </c>
      <c r="R18" s="197">
        <v>4.6100000000000003</v>
      </c>
      <c r="S18" s="197">
        <v>3.47</v>
      </c>
      <c r="T18" s="197">
        <v>0</v>
      </c>
      <c r="U18" s="197">
        <v>183.96</v>
      </c>
      <c r="V18" s="197">
        <v>0</v>
      </c>
      <c r="W18" s="197">
        <v>7.62</v>
      </c>
      <c r="X18" s="197">
        <v>35.96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23.84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33.590000000000003</v>
      </c>
      <c r="AQ18" s="197">
        <v>9.2100000000000009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81.58</v>
      </c>
      <c r="L19" s="197">
        <v>22.9</v>
      </c>
      <c r="M19" s="197">
        <v>0</v>
      </c>
      <c r="N19" s="197">
        <v>28.79</v>
      </c>
      <c r="O19" s="197">
        <v>48.35</v>
      </c>
      <c r="P19" s="197">
        <v>48.87</v>
      </c>
      <c r="Q19" s="197">
        <v>2.9</v>
      </c>
      <c r="R19" s="197">
        <v>4.6100000000000003</v>
      </c>
      <c r="S19" s="197">
        <v>3.47</v>
      </c>
      <c r="T19" s="197">
        <v>0</v>
      </c>
      <c r="U19" s="197">
        <v>183.96</v>
      </c>
      <c r="V19" s="197">
        <v>0</v>
      </c>
      <c r="W19" s="197">
        <v>7.63</v>
      </c>
      <c r="X19" s="197">
        <v>35.96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23.84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33.590000000000003</v>
      </c>
      <c r="AQ19" s="197">
        <v>9.2100000000000009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81.58</v>
      </c>
      <c r="L20" s="197">
        <v>22.9</v>
      </c>
      <c r="M20" s="197">
        <v>0</v>
      </c>
      <c r="N20" s="197">
        <v>28.79</v>
      </c>
      <c r="O20" s="197">
        <v>48.35</v>
      </c>
      <c r="P20" s="197">
        <v>48.87</v>
      </c>
      <c r="Q20" s="197">
        <v>2.9</v>
      </c>
      <c r="R20" s="197">
        <v>4.6100000000000003</v>
      </c>
      <c r="S20" s="197">
        <v>3.47</v>
      </c>
      <c r="T20" s="197">
        <v>0</v>
      </c>
      <c r="U20" s="197">
        <v>183.96</v>
      </c>
      <c r="V20" s="197">
        <v>0</v>
      </c>
      <c r="W20" s="197">
        <v>7.63</v>
      </c>
      <c r="X20" s="197">
        <v>35.96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23.84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33.590000000000003</v>
      </c>
      <c r="AQ20" s="197">
        <v>9.2100000000000009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86.03</v>
      </c>
      <c r="L21" s="197">
        <v>22.9</v>
      </c>
      <c r="M21" s="197">
        <v>0</v>
      </c>
      <c r="N21" s="197">
        <v>28.79</v>
      </c>
      <c r="O21" s="197">
        <v>48.35</v>
      </c>
      <c r="P21" s="197">
        <v>48.87</v>
      </c>
      <c r="Q21" s="197">
        <v>2.9</v>
      </c>
      <c r="R21" s="197">
        <v>5.57</v>
      </c>
      <c r="S21" s="197">
        <v>3.47</v>
      </c>
      <c r="T21" s="197">
        <v>0</v>
      </c>
      <c r="U21" s="197">
        <v>183.96</v>
      </c>
      <c r="V21" s="197">
        <v>0</v>
      </c>
      <c r="W21" s="197">
        <v>7.62</v>
      </c>
      <c r="X21" s="197">
        <v>35.96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23.84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33.590000000000003</v>
      </c>
      <c r="AQ21" s="197">
        <v>9.2100000000000009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85.99</v>
      </c>
      <c r="L22" s="197">
        <v>22.9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2.9</v>
      </c>
      <c r="R22" s="197">
        <v>5.57</v>
      </c>
      <c r="S22" s="197">
        <v>3.47</v>
      </c>
      <c r="T22" s="197">
        <v>0</v>
      </c>
      <c r="U22" s="197">
        <v>183.96</v>
      </c>
      <c r="V22" s="197">
        <v>0</v>
      </c>
      <c r="W22" s="197">
        <v>7.62</v>
      </c>
      <c r="X22" s="197">
        <v>35.96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23.84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33.590000000000003</v>
      </c>
      <c r="AQ22" s="197">
        <v>9.6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86.03</v>
      </c>
      <c r="L23" s="197">
        <v>22.9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2.9</v>
      </c>
      <c r="R23" s="197">
        <v>5.54</v>
      </c>
      <c r="S23" s="197">
        <v>3.47</v>
      </c>
      <c r="T23" s="197">
        <v>0</v>
      </c>
      <c r="U23" s="197">
        <v>183.96</v>
      </c>
      <c r="V23" s="197">
        <v>0</v>
      </c>
      <c r="W23" s="197">
        <v>7.62</v>
      </c>
      <c r="X23" s="197">
        <v>35.96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23.84</v>
      </c>
      <c r="AF23" s="197">
        <v>0</v>
      </c>
      <c r="AG23" s="197">
        <v>0</v>
      </c>
      <c r="AH23" s="197">
        <v>0</v>
      </c>
      <c r="AI23" s="197">
        <v>48.59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33.590000000000003</v>
      </c>
      <c r="AQ23" s="197">
        <v>9.6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85.99</v>
      </c>
      <c r="L24" s="197">
        <v>22.9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2.9</v>
      </c>
      <c r="R24" s="197">
        <v>5.54</v>
      </c>
      <c r="S24" s="197">
        <v>3.47</v>
      </c>
      <c r="T24" s="197">
        <v>0</v>
      </c>
      <c r="U24" s="197">
        <v>183.96</v>
      </c>
      <c r="V24" s="197">
        <v>0</v>
      </c>
      <c r="W24" s="197">
        <v>7.62</v>
      </c>
      <c r="X24" s="197">
        <v>35.96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23.84</v>
      </c>
      <c r="AF24" s="197">
        <v>0</v>
      </c>
      <c r="AG24" s="197">
        <v>0</v>
      </c>
      <c r="AH24" s="197">
        <v>0</v>
      </c>
      <c r="AI24" s="197">
        <v>48.59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33.590000000000003</v>
      </c>
      <c r="AQ24" s="197">
        <v>9.6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86.03</v>
      </c>
      <c r="L25" s="197">
        <v>22.9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2.9</v>
      </c>
      <c r="R25" s="197">
        <v>5.54</v>
      </c>
      <c r="S25" s="197">
        <v>3.47</v>
      </c>
      <c r="T25" s="197">
        <v>0</v>
      </c>
      <c r="U25" s="197">
        <v>183.96</v>
      </c>
      <c r="V25" s="197">
        <v>0</v>
      </c>
      <c r="W25" s="197">
        <v>7.62</v>
      </c>
      <c r="X25" s="197">
        <v>35.96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23.84</v>
      </c>
      <c r="AF25" s="197">
        <v>0</v>
      </c>
      <c r="AG25" s="197">
        <v>0</v>
      </c>
      <c r="AH25" s="197">
        <v>0</v>
      </c>
      <c r="AI25" s="197">
        <v>48.59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33.590000000000003</v>
      </c>
      <c r="AQ25" s="197">
        <v>9.6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85.99</v>
      </c>
      <c r="L26" s="197">
        <v>22.9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2.9</v>
      </c>
      <c r="R26" s="197">
        <v>5.54</v>
      </c>
      <c r="S26" s="197">
        <v>3.47</v>
      </c>
      <c r="T26" s="197">
        <v>0</v>
      </c>
      <c r="U26" s="197">
        <v>183.96</v>
      </c>
      <c r="V26" s="197">
        <v>0</v>
      </c>
      <c r="W26" s="197">
        <v>7.62</v>
      </c>
      <c r="X26" s="197">
        <v>35.96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23.84</v>
      </c>
      <c r="AF26" s="197">
        <v>0</v>
      </c>
      <c r="AG26" s="197">
        <v>0</v>
      </c>
      <c r="AH26" s="197">
        <v>0</v>
      </c>
      <c r="AI26" s="197">
        <v>48.59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33.590000000000003</v>
      </c>
      <c r="AQ26" s="197">
        <v>9.6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86.03</v>
      </c>
      <c r="L27" s="197">
        <v>22.9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2.9</v>
      </c>
      <c r="R27" s="197">
        <v>10.34</v>
      </c>
      <c r="S27" s="197">
        <v>3.47</v>
      </c>
      <c r="T27" s="197">
        <v>0</v>
      </c>
      <c r="U27" s="197">
        <v>183.96</v>
      </c>
      <c r="V27" s="197">
        <v>4.07</v>
      </c>
      <c r="W27" s="197">
        <v>7.62</v>
      </c>
      <c r="X27" s="197">
        <v>35.96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23.84</v>
      </c>
      <c r="AF27" s="197">
        <v>0</v>
      </c>
      <c r="AG27" s="197">
        <v>0</v>
      </c>
      <c r="AH27" s="197">
        <v>0</v>
      </c>
      <c r="AI27" s="197">
        <v>48.59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1.33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85.99</v>
      </c>
      <c r="L28" s="197">
        <v>22.9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2.9</v>
      </c>
      <c r="R28" s="197">
        <v>10.34</v>
      </c>
      <c r="S28" s="197">
        <v>3.47</v>
      </c>
      <c r="T28" s="197">
        <v>0</v>
      </c>
      <c r="U28" s="197">
        <v>183.96</v>
      </c>
      <c r="V28" s="197">
        <v>4.07</v>
      </c>
      <c r="W28" s="197">
        <v>7.62</v>
      </c>
      <c r="X28" s="197">
        <v>35.96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23.84</v>
      </c>
      <c r="AF28" s="197">
        <v>0</v>
      </c>
      <c r="AG28" s="197">
        <v>0</v>
      </c>
      <c r="AH28" s="197">
        <v>0</v>
      </c>
      <c r="AI28" s="197">
        <v>48.59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3.12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86.03</v>
      </c>
      <c r="L29" s="197">
        <v>22.9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2.9</v>
      </c>
      <c r="R29" s="197">
        <v>10.34</v>
      </c>
      <c r="S29" s="197">
        <v>3.47</v>
      </c>
      <c r="T29" s="197">
        <v>0</v>
      </c>
      <c r="U29" s="197">
        <v>183.96</v>
      </c>
      <c r="V29" s="197">
        <v>4.07</v>
      </c>
      <c r="W29" s="197">
        <v>7.62</v>
      </c>
      <c r="X29" s="197">
        <v>35.96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23.84</v>
      </c>
      <c r="AF29" s="197">
        <v>0</v>
      </c>
      <c r="AG29" s="197">
        <v>0</v>
      </c>
      <c r="AH29" s="197">
        <v>0</v>
      </c>
      <c r="AI29" s="197">
        <v>48.59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18.690000000000001</v>
      </c>
      <c r="AR29" s="197">
        <v>6.24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85.78</v>
      </c>
      <c r="L30" s="197">
        <v>22.82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2.83</v>
      </c>
      <c r="R30" s="197">
        <v>10.34</v>
      </c>
      <c r="S30" s="197">
        <v>3.42</v>
      </c>
      <c r="T30" s="197">
        <v>0</v>
      </c>
      <c r="U30" s="197">
        <v>183.96</v>
      </c>
      <c r="V30" s="197">
        <v>4.07</v>
      </c>
      <c r="W30" s="197">
        <v>7.62</v>
      </c>
      <c r="X30" s="197">
        <v>35.96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23.84</v>
      </c>
      <c r="AF30" s="197">
        <v>0</v>
      </c>
      <c r="AG30" s="197">
        <v>0</v>
      </c>
      <c r="AH30" s="197">
        <v>0</v>
      </c>
      <c r="AI30" s="197">
        <v>48.59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18.690000000000001</v>
      </c>
      <c r="AR30" s="197">
        <v>15.32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85.82</v>
      </c>
      <c r="L31" s="197">
        <v>22.82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2.83</v>
      </c>
      <c r="R31" s="197">
        <v>5.53</v>
      </c>
      <c r="S31" s="197">
        <v>3.42</v>
      </c>
      <c r="T31" s="197">
        <v>0</v>
      </c>
      <c r="U31" s="197">
        <v>183.96</v>
      </c>
      <c r="V31" s="197">
        <v>0</v>
      </c>
      <c r="W31" s="197">
        <v>7.62</v>
      </c>
      <c r="X31" s="197">
        <v>35.96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23.84</v>
      </c>
      <c r="AF31" s="197">
        <v>0</v>
      </c>
      <c r="AG31" s="197">
        <v>0</v>
      </c>
      <c r="AH31" s="197">
        <v>0</v>
      </c>
      <c r="AI31" s="197">
        <v>48.59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18.690000000000001</v>
      </c>
      <c r="AR31" s="197">
        <v>23.52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85.78</v>
      </c>
      <c r="L32" s="197">
        <v>22.82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2.83</v>
      </c>
      <c r="R32" s="197">
        <v>5.53</v>
      </c>
      <c r="S32" s="197">
        <v>3.42</v>
      </c>
      <c r="T32" s="197">
        <v>0</v>
      </c>
      <c r="U32" s="197">
        <v>183.96</v>
      </c>
      <c r="V32" s="197">
        <v>0</v>
      </c>
      <c r="W32" s="197">
        <v>7.62</v>
      </c>
      <c r="X32" s="197">
        <v>35.96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23.84</v>
      </c>
      <c r="AF32" s="197">
        <v>0</v>
      </c>
      <c r="AG32" s="197">
        <v>0</v>
      </c>
      <c r="AH32" s="197">
        <v>0</v>
      </c>
      <c r="AI32" s="197">
        <v>48.59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18.690000000000001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85.82</v>
      </c>
      <c r="L33" s="197">
        <v>22.82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2.83</v>
      </c>
      <c r="R33" s="197">
        <v>5.53</v>
      </c>
      <c r="S33" s="197">
        <v>3.42</v>
      </c>
      <c r="T33" s="197">
        <v>0</v>
      </c>
      <c r="U33" s="197">
        <v>183.96</v>
      </c>
      <c r="V33" s="197">
        <v>0</v>
      </c>
      <c r="W33" s="197">
        <v>7.62</v>
      </c>
      <c r="X33" s="197">
        <v>35.96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23.84</v>
      </c>
      <c r="AF33" s="197">
        <v>0</v>
      </c>
      <c r="AG33" s="197">
        <v>0</v>
      </c>
      <c r="AH33" s="197">
        <v>0</v>
      </c>
      <c r="AI33" s="197">
        <v>48.59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9.2100000000000009</v>
      </c>
      <c r="AR33" s="197">
        <v>24.25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85.78</v>
      </c>
      <c r="L34" s="197">
        <v>22.82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2.83</v>
      </c>
      <c r="R34" s="197">
        <v>5.53</v>
      </c>
      <c r="S34" s="197">
        <v>3.42</v>
      </c>
      <c r="T34" s="197">
        <v>0</v>
      </c>
      <c r="U34" s="197">
        <v>183.96</v>
      </c>
      <c r="V34" s="197">
        <v>0</v>
      </c>
      <c r="W34" s="197">
        <v>7.62</v>
      </c>
      <c r="X34" s="197">
        <v>35.96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23.84</v>
      </c>
      <c r="AF34" s="197">
        <v>0</v>
      </c>
      <c r="AG34" s="197">
        <v>0</v>
      </c>
      <c r="AH34" s="197">
        <v>0</v>
      </c>
      <c r="AI34" s="197">
        <v>48.59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9.2100000000000009</v>
      </c>
      <c r="AR34" s="197">
        <v>24.25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85.82</v>
      </c>
      <c r="L35" s="197">
        <v>22.82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2.83</v>
      </c>
      <c r="R35" s="197">
        <v>5.53</v>
      </c>
      <c r="S35" s="197">
        <v>3.42</v>
      </c>
      <c r="T35" s="197">
        <v>0</v>
      </c>
      <c r="U35" s="197">
        <v>183.96</v>
      </c>
      <c r="V35" s="197">
        <v>0</v>
      </c>
      <c r="W35" s="197">
        <v>4.8</v>
      </c>
      <c r="X35" s="197">
        <v>35.96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23.84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36.020000000000003</v>
      </c>
      <c r="AQ35" s="197">
        <v>9.2100000000000009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85.78</v>
      </c>
      <c r="L36" s="197">
        <v>22.82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2.83</v>
      </c>
      <c r="R36" s="197">
        <v>5.53</v>
      </c>
      <c r="S36" s="197">
        <v>3.42</v>
      </c>
      <c r="T36" s="197">
        <v>0</v>
      </c>
      <c r="U36" s="197">
        <v>183.96</v>
      </c>
      <c r="V36" s="197">
        <v>0</v>
      </c>
      <c r="W36" s="197">
        <v>4.76</v>
      </c>
      <c r="X36" s="197">
        <v>35.96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23.84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32.24</v>
      </c>
      <c r="AQ36" s="197">
        <v>9.2100000000000009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85.55</v>
      </c>
      <c r="L37" s="197">
        <v>22.82</v>
      </c>
      <c r="M37" s="197">
        <v>0</v>
      </c>
      <c r="N37" s="197">
        <v>28.79</v>
      </c>
      <c r="O37" s="197">
        <v>48.35</v>
      </c>
      <c r="P37" s="197">
        <v>48.87</v>
      </c>
      <c r="Q37" s="197">
        <v>2.83</v>
      </c>
      <c r="R37" s="197">
        <v>5.57</v>
      </c>
      <c r="S37" s="197">
        <v>3.41</v>
      </c>
      <c r="T37" s="197">
        <v>0</v>
      </c>
      <c r="U37" s="197">
        <v>183.96</v>
      </c>
      <c r="V37" s="197">
        <v>0</v>
      </c>
      <c r="W37" s="197">
        <v>4.76</v>
      </c>
      <c r="X37" s="197">
        <v>17.27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23.84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32.24</v>
      </c>
      <c r="AQ37" s="197">
        <v>9.2100000000000009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85.51</v>
      </c>
      <c r="L38" s="197">
        <v>22.82</v>
      </c>
      <c r="M38" s="197">
        <v>0</v>
      </c>
      <c r="N38" s="197">
        <v>28.79</v>
      </c>
      <c r="O38" s="197">
        <v>48.35</v>
      </c>
      <c r="P38" s="197">
        <v>48.87</v>
      </c>
      <c r="Q38" s="197">
        <v>2.83</v>
      </c>
      <c r="R38" s="197">
        <v>5.57</v>
      </c>
      <c r="S38" s="197">
        <v>3.41</v>
      </c>
      <c r="T38" s="197">
        <v>0</v>
      </c>
      <c r="U38" s="197">
        <v>183.96</v>
      </c>
      <c r="V38" s="197">
        <v>0</v>
      </c>
      <c r="W38" s="197">
        <v>4.7699999999999996</v>
      </c>
      <c r="X38" s="197">
        <v>17.28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23.84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32.24</v>
      </c>
      <c r="AQ38" s="197">
        <v>9.6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84.24</v>
      </c>
      <c r="L39" s="197">
        <v>23.78</v>
      </c>
      <c r="M39" s="197">
        <v>0</v>
      </c>
      <c r="N39" s="197">
        <v>28.79</v>
      </c>
      <c r="O39" s="197">
        <v>48.35</v>
      </c>
      <c r="P39" s="197">
        <v>48.87</v>
      </c>
      <c r="Q39" s="197">
        <v>2.9</v>
      </c>
      <c r="R39" s="197">
        <v>5.27</v>
      </c>
      <c r="S39" s="197">
        <v>3.46</v>
      </c>
      <c r="T39" s="197">
        <v>0</v>
      </c>
      <c r="U39" s="197">
        <v>183.96</v>
      </c>
      <c r="V39" s="197">
        <v>0</v>
      </c>
      <c r="W39" s="197">
        <v>4.7699999999999996</v>
      </c>
      <c r="X39" s="197">
        <v>17.28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23.84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32.24</v>
      </c>
      <c r="AQ39" s="197">
        <v>9.6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84.23</v>
      </c>
      <c r="L40" s="197">
        <v>23.78</v>
      </c>
      <c r="M40" s="197">
        <v>0</v>
      </c>
      <c r="N40" s="197">
        <v>28.79</v>
      </c>
      <c r="O40" s="197">
        <v>48.35</v>
      </c>
      <c r="P40" s="197">
        <v>48.87</v>
      </c>
      <c r="Q40" s="197">
        <v>2.9</v>
      </c>
      <c r="R40" s="197">
        <v>5.27</v>
      </c>
      <c r="S40" s="197">
        <v>3.46</v>
      </c>
      <c r="T40" s="197">
        <v>0</v>
      </c>
      <c r="U40" s="197">
        <v>183.96</v>
      </c>
      <c r="V40" s="197">
        <v>0</v>
      </c>
      <c r="W40" s="197">
        <v>4.7699999999999996</v>
      </c>
      <c r="X40" s="197">
        <v>17.28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23.84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32.24</v>
      </c>
      <c r="AQ40" s="197">
        <v>9.6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84.24</v>
      </c>
      <c r="L41" s="197">
        <v>22.07</v>
      </c>
      <c r="M41" s="197">
        <v>0</v>
      </c>
      <c r="N41" s="197">
        <v>28.79</v>
      </c>
      <c r="O41" s="197">
        <v>48.35</v>
      </c>
      <c r="P41" s="197">
        <v>48.87</v>
      </c>
      <c r="Q41" s="197">
        <v>2.9</v>
      </c>
      <c r="R41" s="197">
        <v>5.27</v>
      </c>
      <c r="S41" s="197">
        <v>3.46</v>
      </c>
      <c r="T41" s="197">
        <v>0</v>
      </c>
      <c r="U41" s="197">
        <v>183.96</v>
      </c>
      <c r="V41" s="197">
        <v>0</v>
      </c>
      <c r="W41" s="197">
        <v>4.7699999999999996</v>
      </c>
      <c r="X41" s="197">
        <v>17.28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23.84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32.24</v>
      </c>
      <c r="AQ41" s="197">
        <v>9.6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84.23</v>
      </c>
      <c r="L42" s="197">
        <v>22.07</v>
      </c>
      <c r="M42" s="197">
        <v>0</v>
      </c>
      <c r="N42" s="197">
        <v>28.79</v>
      </c>
      <c r="O42" s="197">
        <v>48.35</v>
      </c>
      <c r="P42" s="197">
        <v>48.87</v>
      </c>
      <c r="Q42" s="197">
        <v>2.9</v>
      </c>
      <c r="R42" s="197">
        <v>5.27</v>
      </c>
      <c r="S42" s="197">
        <v>3.46</v>
      </c>
      <c r="T42" s="197">
        <v>0</v>
      </c>
      <c r="U42" s="197">
        <v>183.96</v>
      </c>
      <c r="V42" s="197">
        <v>0</v>
      </c>
      <c r="W42" s="197">
        <v>4.76</v>
      </c>
      <c r="X42" s="197">
        <v>17.27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23.84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32.24</v>
      </c>
      <c r="AQ42" s="197">
        <v>9.6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84.24</v>
      </c>
      <c r="L43" s="197">
        <v>22.07</v>
      </c>
      <c r="M43" s="197">
        <v>0</v>
      </c>
      <c r="N43" s="197">
        <v>28.79</v>
      </c>
      <c r="O43" s="197">
        <v>48.35</v>
      </c>
      <c r="P43" s="197">
        <v>48.87</v>
      </c>
      <c r="Q43" s="197">
        <v>2.9</v>
      </c>
      <c r="R43" s="197">
        <v>5.03</v>
      </c>
      <c r="S43" s="197">
        <v>3.46</v>
      </c>
      <c r="T43" s="197">
        <v>0</v>
      </c>
      <c r="U43" s="197">
        <v>183.96</v>
      </c>
      <c r="V43" s="197">
        <v>0</v>
      </c>
      <c r="W43" s="197">
        <v>4.3899999999999997</v>
      </c>
      <c r="X43" s="197">
        <v>17.27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23.84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32.24</v>
      </c>
      <c r="AQ43" s="197">
        <v>9.6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84.23</v>
      </c>
      <c r="L44" s="197">
        <v>22.07</v>
      </c>
      <c r="M44" s="197">
        <v>0</v>
      </c>
      <c r="N44" s="197">
        <v>28.79</v>
      </c>
      <c r="O44" s="197">
        <v>48.35</v>
      </c>
      <c r="P44" s="197">
        <v>48.87</v>
      </c>
      <c r="Q44" s="197">
        <v>2.9</v>
      </c>
      <c r="R44" s="197">
        <v>5.03</v>
      </c>
      <c r="S44" s="197">
        <v>3.46</v>
      </c>
      <c r="T44" s="197">
        <v>0</v>
      </c>
      <c r="U44" s="197">
        <v>183.96</v>
      </c>
      <c r="V44" s="197">
        <v>0</v>
      </c>
      <c r="W44" s="197">
        <v>4.3899999999999997</v>
      </c>
      <c r="X44" s="197">
        <v>17.27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23.84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32.24</v>
      </c>
      <c r="AQ44" s="197">
        <v>9.6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84.3</v>
      </c>
      <c r="L45" s="197">
        <v>22.07</v>
      </c>
      <c r="M45" s="197">
        <v>0</v>
      </c>
      <c r="N45" s="197">
        <v>28.79</v>
      </c>
      <c r="O45" s="197">
        <v>48.35</v>
      </c>
      <c r="P45" s="197">
        <v>48.87</v>
      </c>
      <c r="Q45" s="197">
        <v>2.9</v>
      </c>
      <c r="R45" s="197">
        <v>5.03</v>
      </c>
      <c r="S45" s="197">
        <v>3.5</v>
      </c>
      <c r="T45" s="197">
        <v>0</v>
      </c>
      <c r="U45" s="197">
        <v>183.96</v>
      </c>
      <c r="V45" s="197">
        <v>0</v>
      </c>
      <c r="W45" s="197">
        <v>4.3899999999999997</v>
      </c>
      <c r="X45" s="197">
        <v>17.27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23.84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32.24</v>
      </c>
      <c r="AQ45" s="197">
        <v>9.2100000000000009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84.3</v>
      </c>
      <c r="L46" s="197">
        <v>22.07</v>
      </c>
      <c r="M46" s="197">
        <v>0</v>
      </c>
      <c r="N46" s="197">
        <v>28.79</v>
      </c>
      <c r="O46" s="197">
        <v>48.35</v>
      </c>
      <c r="P46" s="197">
        <v>48.87</v>
      </c>
      <c r="Q46" s="197">
        <v>2.9</v>
      </c>
      <c r="R46" s="197">
        <v>5.03</v>
      </c>
      <c r="S46" s="197">
        <v>3.5</v>
      </c>
      <c r="T46" s="197">
        <v>0</v>
      </c>
      <c r="U46" s="197">
        <v>183.96</v>
      </c>
      <c r="V46" s="197">
        <v>0</v>
      </c>
      <c r="W46" s="197">
        <v>4.3899999999999997</v>
      </c>
      <c r="X46" s="197">
        <v>17.27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23.84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32.24</v>
      </c>
      <c r="AQ46" s="197">
        <v>9.2100000000000009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84.3</v>
      </c>
      <c r="L47" s="197">
        <v>22.07</v>
      </c>
      <c r="M47" s="197">
        <v>0</v>
      </c>
      <c r="N47" s="197">
        <v>28.79</v>
      </c>
      <c r="O47" s="197">
        <v>48.35</v>
      </c>
      <c r="P47" s="197">
        <v>48.69</v>
      </c>
      <c r="Q47" s="197">
        <v>2.9</v>
      </c>
      <c r="R47" s="197">
        <v>5.03</v>
      </c>
      <c r="S47" s="197">
        <v>3.5</v>
      </c>
      <c r="T47" s="197">
        <v>0</v>
      </c>
      <c r="U47" s="197">
        <v>183.96</v>
      </c>
      <c r="V47" s="197">
        <v>0</v>
      </c>
      <c r="W47" s="197">
        <v>4.3899999999999997</v>
      </c>
      <c r="X47" s="197">
        <v>17.27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23.97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32.24</v>
      </c>
      <c r="AQ47" s="197">
        <v>9.2100000000000009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84.3</v>
      </c>
      <c r="L48" s="197">
        <v>22.07</v>
      </c>
      <c r="M48" s="197">
        <v>0</v>
      </c>
      <c r="N48" s="197">
        <v>28.79</v>
      </c>
      <c r="O48" s="197">
        <v>48.35</v>
      </c>
      <c r="P48" s="197">
        <v>48.69</v>
      </c>
      <c r="Q48" s="197">
        <v>2.9</v>
      </c>
      <c r="R48" s="197">
        <v>5.03</v>
      </c>
      <c r="S48" s="197">
        <v>3.5</v>
      </c>
      <c r="T48" s="197">
        <v>0</v>
      </c>
      <c r="U48" s="197">
        <v>183.96</v>
      </c>
      <c r="V48" s="197">
        <v>0</v>
      </c>
      <c r="W48" s="197">
        <v>4.3899999999999997</v>
      </c>
      <c r="X48" s="197">
        <v>17.27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23.97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32.24</v>
      </c>
      <c r="AQ48" s="197">
        <v>9.2100000000000009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84.3</v>
      </c>
      <c r="L49" s="197">
        <v>22.07</v>
      </c>
      <c r="M49" s="197">
        <v>0</v>
      </c>
      <c r="N49" s="197">
        <v>28.79</v>
      </c>
      <c r="O49" s="197">
        <v>48.35</v>
      </c>
      <c r="P49" s="197">
        <v>48.69</v>
      </c>
      <c r="Q49" s="197">
        <v>2.9</v>
      </c>
      <c r="R49" s="197">
        <v>5.03</v>
      </c>
      <c r="S49" s="197">
        <v>3.5</v>
      </c>
      <c r="T49" s="197">
        <v>0</v>
      </c>
      <c r="U49" s="197">
        <v>193.36</v>
      </c>
      <c r="V49" s="197">
        <v>0</v>
      </c>
      <c r="W49" s="197">
        <v>4.3899999999999997</v>
      </c>
      <c r="X49" s="197">
        <v>17.27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23.97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32.24</v>
      </c>
      <c r="AQ49" s="197">
        <v>9.2100000000000009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84.3</v>
      </c>
      <c r="L50" s="197">
        <v>22.07</v>
      </c>
      <c r="M50" s="197">
        <v>0</v>
      </c>
      <c r="N50" s="197">
        <v>28.79</v>
      </c>
      <c r="O50" s="197">
        <v>48.35</v>
      </c>
      <c r="P50" s="197">
        <v>48.69</v>
      </c>
      <c r="Q50" s="197">
        <v>2.9</v>
      </c>
      <c r="R50" s="197">
        <v>5.03</v>
      </c>
      <c r="S50" s="197">
        <v>3.5</v>
      </c>
      <c r="T50" s="197">
        <v>0</v>
      </c>
      <c r="U50" s="197">
        <v>208.73</v>
      </c>
      <c r="V50" s="197">
        <v>0</v>
      </c>
      <c r="W50" s="197">
        <v>4.3899999999999997</v>
      </c>
      <c r="X50" s="197">
        <v>17.27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23.97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32.24</v>
      </c>
      <c r="AQ50" s="197">
        <v>9.2100000000000009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84.3</v>
      </c>
      <c r="L51" s="197">
        <v>22.07</v>
      </c>
      <c r="M51" s="197">
        <v>0</v>
      </c>
      <c r="N51" s="197">
        <v>28.79</v>
      </c>
      <c r="O51" s="197">
        <v>48.35</v>
      </c>
      <c r="P51" s="197">
        <v>48.69</v>
      </c>
      <c r="Q51" s="197">
        <v>2.9</v>
      </c>
      <c r="R51" s="197">
        <v>4.6100000000000003</v>
      </c>
      <c r="S51" s="197">
        <v>3.5</v>
      </c>
      <c r="T51" s="197">
        <v>0</v>
      </c>
      <c r="U51" s="197">
        <v>211.1</v>
      </c>
      <c r="V51" s="197">
        <v>0</v>
      </c>
      <c r="W51" s="197">
        <v>4.55</v>
      </c>
      <c r="X51" s="197">
        <v>17.28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23.97</v>
      </c>
      <c r="AF51" s="197">
        <v>6.45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23.7</v>
      </c>
      <c r="AQ51" s="197">
        <v>6.65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81.569999999999993</v>
      </c>
      <c r="L52" s="197">
        <v>22.07</v>
      </c>
      <c r="M52" s="197">
        <v>0</v>
      </c>
      <c r="N52" s="197">
        <v>28.79</v>
      </c>
      <c r="O52" s="197">
        <v>48.35</v>
      </c>
      <c r="P52" s="197">
        <v>48.69</v>
      </c>
      <c r="Q52" s="197">
        <v>2.9</v>
      </c>
      <c r="R52" s="197">
        <v>4.6100000000000003</v>
      </c>
      <c r="S52" s="197">
        <v>3.5</v>
      </c>
      <c r="T52" s="197">
        <v>0</v>
      </c>
      <c r="U52" s="197">
        <v>214.86</v>
      </c>
      <c r="V52" s="197">
        <v>0</v>
      </c>
      <c r="W52" s="197">
        <v>4.55</v>
      </c>
      <c r="X52" s="197">
        <v>17.28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23.97</v>
      </c>
      <c r="AF52" s="197">
        <v>9.67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23.7</v>
      </c>
      <c r="AQ52" s="197">
        <v>6.65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81.569999999999993</v>
      </c>
      <c r="L53" s="197">
        <v>22.42</v>
      </c>
      <c r="M53" s="197">
        <v>0</v>
      </c>
      <c r="N53" s="197">
        <v>28.79</v>
      </c>
      <c r="O53" s="197">
        <v>48.35</v>
      </c>
      <c r="P53" s="197">
        <v>48.69</v>
      </c>
      <c r="Q53" s="197">
        <v>2.9</v>
      </c>
      <c r="R53" s="197">
        <v>4.6100000000000003</v>
      </c>
      <c r="S53" s="197">
        <v>3.5</v>
      </c>
      <c r="T53" s="197">
        <v>0</v>
      </c>
      <c r="U53" s="197">
        <v>222.41</v>
      </c>
      <c r="V53" s="197">
        <v>0</v>
      </c>
      <c r="W53" s="197">
        <v>4.55</v>
      </c>
      <c r="X53" s="197">
        <v>17.28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23.97</v>
      </c>
      <c r="AF53" s="197">
        <v>12.9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23.7</v>
      </c>
      <c r="AQ53" s="197">
        <v>6.65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81.569999999999993</v>
      </c>
      <c r="L54" s="197">
        <v>22.29</v>
      </c>
      <c r="M54" s="197">
        <v>0</v>
      </c>
      <c r="N54" s="197">
        <v>28.79</v>
      </c>
      <c r="O54" s="197">
        <v>48.35</v>
      </c>
      <c r="P54" s="197">
        <v>48.69</v>
      </c>
      <c r="Q54" s="197">
        <v>2.9</v>
      </c>
      <c r="R54" s="197">
        <v>4.6100000000000003</v>
      </c>
      <c r="S54" s="197">
        <v>3.5</v>
      </c>
      <c r="T54" s="197">
        <v>0</v>
      </c>
      <c r="U54" s="197">
        <v>229.94</v>
      </c>
      <c r="V54" s="197">
        <v>0</v>
      </c>
      <c r="W54" s="197">
        <v>4.55</v>
      </c>
      <c r="X54" s="197">
        <v>17.28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23.97</v>
      </c>
      <c r="AF54" s="197">
        <v>12.89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23.7</v>
      </c>
      <c r="AQ54" s="197">
        <v>6.65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81.569999999999993</v>
      </c>
      <c r="L55" s="197">
        <v>22.29</v>
      </c>
      <c r="M55" s="197">
        <v>0</v>
      </c>
      <c r="N55" s="197">
        <v>28.79</v>
      </c>
      <c r="O55" s="197">
        <v>48.35</v>
      </c>
      <c r="P55" s="197">
        <v>48.69</v>
      </c>
      <c r="Q55" s="197">
        <v>2.4900000000000002</v>
      </c>
      <c r="R55" s="197">
        <v>4.6100000000000003</v>
      </c>
      <c r="S55" s="197">
        <v>2.98</v>
      </c>
      <c r="T55" s="197">
        <v>0</v>
      </c>
      <c r="U55" s="197">
        <v>229.94</v>
      </c>
      <c r="V55" s="197">
        <v>0</v>
      </c>
      <c r="W55" s="197">
        <v>4.55</v>
      </c>
      <c r="X55" s="197">
        <v>17.28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35.450000000000003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20.92</v>
      </c>
      <c r="AQ55" s="197">
        <v>6.24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84.3</v>
      </c>
      <c r="L56" s="197">
        <v>22.29</v>
      </c>
      <c r="M56" s="197">
        <v>0</v>
      </c>
      <c r="N56" s="197">
        <v>28.79</v>
      </c>
      <c r="O56" s="197">
        <v>48.35</v>
      </c>
      <c r="P56" s="197">
        <v>48.69</v>
      </c>
      <c r="Q56" s="197">
        <v>2.4900000000000002</v>
      </c>
      <c r="R56" s="197">
        <v>4.6100000000000003</v>
      </c>
      <c r="S56" s="197">
        <v>2.98</v>
      </c>
      <c r="T56" s="197">
        <v>0</v>
      </c>
      <c r="U56" s="197">
        <v>229.94</v>
      </c>
      <c r="V56" s="197">
        <v>0</v>
      </c>
      <c r="W56" s="197">
        <v>4.55</v>
      </c>
      <c r="X56" s="197">
        <v>17.28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42.7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20.92</v>
      </c>
      <c r="AQ56" s="197">
        <v>6.24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85.62</v>
      </c>
      <c r="L57" s="197">
        <v>22.9</v>
      </c>
      <c r="M57" s="197">
        <v>0</v>
      </c>
      <c r="N57" s="197">
        <v>28.79</v>
      </c>
      <c r="O57" s="197">
        <v>48.35</v>
      </c>
      <c r="P57" s="197">
        <v>48.69</v>
      </c>
      <c r="Q57" s="197">
        <v>2.91</v>
      </c>
      <c r="R57" s="197">
        <v>5.48</v>
      </c>
      <c r="S57" s="197">
        <v>3.52</v>
      </c>
      <c r="T57" s="197">
        <v>0</v>
      </c>
      <c r="U57" s="197">
        <v>229.94</v>
      </c>
      <c r="V57" s="197">
        <v>0</v>
      </c>
      <c r="W57" s="197">
        <v>4.8</v>
      </c>
      <c r="X57" s="197">
        <v>17.28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42.7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23.7</v>
      </c>
      <c r="AQ57" s="197">
        <v>6.65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84.25</v>
      </c>
      <c r="L58" s="197">
        <v>22.9</v>
      </c>
      <c r="M58" s="197">
        <v>0</v>
      </c>
      <c r="N58" s="197">
        <v>28.79</v>
      </c>
      <c r="O58" s="197">
        <v>48.35</v>
      </c>
      <c r="P58" s="197">
        <v>48.69</v>
      </c>
      <c r="Q58" s="197">
        <v>2.91</v>
      </c>
      <c r="R58" s="197">
        <v>4.6100000000000003</v>
      </c>
      <c r="S58" s="197">
        <v>3.52</v>
      </c>
      <c r="T58" s="197">
        <v>0</v>
      </c>
      <c r="U58" s="197">
        <v>229.94</v>
      </c>
      <c r="V58" s="197">
        <v>0</v>
      </c>
      <c r="W58" s="197">
        <v>4.8</v>
      </c>
      <c r="X58" s="197">
        <v>17.28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42.7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23.7</v>
      </c>
      <c r="AQ58" s="197">
        <v>6.65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84.26</v>
      </c>
      <c r="L59" s="197">
        <v>22.07</v>
      </c>
      <c r="M59" s="197">
        <v>0</v>
      </c>
      <c r="N59" s="197">
        <v>28.79</v>
      </c>
      <c r="O59" s="197">
        <v>48.35</v>
      </c>
      <c r="P59" s="197">
        <v>48.69</v>
      </c>
      <c r="Q59" s="197">
        <v>2.91</v>
      </c>
      <c r="R59" s="197">
        <v>4.6100000000000003</v>
      </c>
      <c r="S59" s="197">
        <v>3.52</v>
      </c>
      <c r="T59" s="197">
        <v>0</v>
      </c>
      <c r="U59" s="197">
        <v>229.94</v>
      </c>
      <c r="V59" s="197">
        <v>0</v>
      </c>
      <c r="W59" s="197">
        <v>4.1399999999999997</v>
      </c>
      <c r="X59" s="197">
        <v>34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42.7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32.24</v>
      </c>
      <c r="AQ59" s="197">
        <v>6.65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84.25</v>
      </c>
      <c r="L60" s="197">
        <v>22.07</v>
      </c>
      <c r="M60" s="197">
        <v>0</v>
      </c>
      <c r="N60" s="197">
        <v>28.79</v>
      </c>
      <c r="O60" s="197">
        <v>48.35</v>
      </c>
      <c r="P60" s="197">
        <v>48.69</v>
      </c>
      <c r="Q60" s="197">
        <v>2.91</v>
      </c>
      <c r="R60" s="197">
        <v>4.6100000000000003</v>
      </c>
      <c r="S60" s="197">
        <v>3.52</v>
      </c>
      <c r="T60" s="197">
        <v>0</v>
      </c>
      <c r="U60" s="197">
        <v>229.94</v>
      </c>
      <c r="V60" s="197">
        <v>0</v>
      </c>
      <c r="W60" s="197">
        <v>4.8</v>
      </c>
      <c r="X60" s="197">
        <v>35.96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42.7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32.24</v>
      </c>
      <c r="AQ60" s="197">
        <v>9.2100000000000009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84.26</v>
      </c>
      <c r="L61" s="197">
        <v>22.07</v>
      </c>
      <c r="M61" s="197">
        <v>0</v>
      </c>
      <c r="N61" s="197">
        <v>28.79</v>
      </c>
      <c r="O61" s="197">
        <v>48.35</v>
      </c>
      <c r="P61" s="197">
        <v>48.69</v>
      </c>
      <c r="Q61" s="197">
        <v>2.91</v>
      </c>
      <c r="R61" s="197">
        <v>4.6100000000000003</v>
      </c>
      <c r="S61" s="197">
        <v>3.52</v>
      </c>
      <c r="T61" s="197">
        <v>0</v>
      </c>
      <c r="U61" s="197">
        <v>232.54</v>
      </c>
      <c r="V61" s="197">
        <v>0</v>
      </c>
      <c r="W61" s="197">
        <v>4.8</v>
      </c>
      <c r="X61" s="197">
        <v>35.96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42.7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32.24</v>
      </c>
      <c r="AQ61" s="197">
        <v>9.2100000000000009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81.58</v>
      </c>
      <c r="L62" s="197">
        <v>22.07</v>
      </c>
      <c r="M62" s="197">
        <v>0</v>
      </c>
      <c r="N62" s="197">
        <v>28.79</v>
      </c>
      <c r="O62" s="197">
        <v>48.35</v>
      </c>
      <c r="P62" s="197">
        <v>48.69</v>
      </c>
      <c r="Q62" s="197">
        <v>2.91</v>
      </c>
      <c r="R62" s="197">
        <v>4.6100000000000003</v>
      </c>
      <c r="S62" s="197">
        <v>3.52</v>
      </c>
      <c r="T62" s="197">
        <v>0</v>
      </c>
      <c r="U62" s="197">
        <v>232.54</v>
      </c>
      <c r="V62" s="197">
        <v>0</v>
      </c>
      <c r="W62" s="197">
        <v>4.8</v>
      </c>
      <c r="X62" s="197">
        <v>35.96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42.7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32.24</v>
      </c>
      <c r="AQ62" s="197">
        <v>9.2100000000000009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81.58</v>
      </c>
      <c r="L63" s="197">
        <v>22.07</v>
      </c>
      <c r="M63" s="197">
        <v>0</v>
      </c>
      <c r="N63" s="197">
        <v>28.79</v>
      </c>
      <c r="O63" s="197">
        <v>48.35</v>
      </c>
      <c r="P63" s="197">
        <v>48.69</v>
      </c>
      <c r="Q63" s="197">
        <v>2.91</v>
      </c>
      <c r="R63" s="197">
        <v>4.6100000000000003</v>
      </c>
      <c r="S63" s="197">
        <v>3.52</v>
      </c>
      <c r="T63" s="197">
        <v>0</v>
      </c>
      <c r="U63" s="197">
        <v>234.45</v>
      </c>
      <c r="V63" s="197">
        <v>0</v>
      </c>
      <c r="W63" s="197">
        <v>4.8</v>
      </c>
      <c r="X63" s="197">
        <v>35.96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42.7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32.24</v>
      </c>
      <c r="AQ63" s="197">
        <v>9.2100000000000009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81.58</v>
      </c>
      <c r="L64" s="197">
        <v>22.07</v>
      </c>
      <c r="M64" s="197">
        <v>0</v>
      </c>
      <c r="N64" s="197">
        <v>28.79</v>
      </c>
      <c r="O64" s="197">
        <v>48.35</v>
      </c>
      <c r="P64" s="197">
        <v>48.69</v>
      </c>
      <c r="Q64" s="197">
        <v>2.91</v>
      </c>
      <c r="R64" s="197">
        <v>4.6100000000000003</v>
      </c>
      <c r="S64" s="197">
        <v>3.52</v>
      </c>
      <c r="T64" s="197">
        <v>0</v>
      </c>
      <c r="U64" s="197">
        <v>234.45</v>
      </c>
      <c r="V64" s="197">
        <v>0</v>
      </c>
      <c r="W64" s="197">
        <v>8.48</v>
      </c>
      <c r="X64" s="197">
        <v>35.96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42.7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67.83</v>
      </c>
      <c r="AQ64" s="197">
        <v>9.2100000000000009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81.569999999999993</v>
      </c>
      <c r="L65" s="197">
        <v>22.07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2.91</v>
      </c>
      <c r="R65" s="197">
        <v>4.6100000000000003</v>
      </c>
      <c r="S65" s="197">
        <v>3.46</v>
      </c>
      <c r="T65" s="197">
        <v>0</v>
      </c>
      <c r="U65" s="197">
        <v>234.45</v>
      </c>
      <c r="V65" s="197">
        <v>0</v>
      </c>
      <c r="W65" s="197">
        <v>8.48</v>
      </c>
      <c r="X65" s="197">
        <v>35.96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42.7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67.83</v>
      </c>
      <c r="AQ65" s="197">
        <v>18.7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81.569999999999993</v>
      </c>
      <c r="L66" s="197">
        <v>22.07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2.91</v>
      </c>
      <c r="R66" s="197">
        <v>4.6100000000000003</v>
      </c>
      <c r="S66" s="197">
        <v>3.46</v>
      </c>
      <c r="T66" s="197">
        <v>0</v>
      </c>
      <c r="U66" s="197">
        <v>234.45</v>
      </c>
      <c r="V66" s="197">
        <v>0</v>
      </c>
      <c r="W66" s="197">
        <v>8.48</v>
      </c>
      <c r="X66" s="197">
        <v>35.96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42.7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67.83</v>
      </c>
      <c r="AQ66" s="197">
        <v>18.7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81.569999999999993</v>
      </c>
      <c r="L67" s="197">
        <v>22.07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2.91</v>
      </c>
      <c r="R67" s="197">
        <v>4.6100000000000003</v>
      </c>
      <c r="S67" s="197">
        <v>3.48</v>
      </c>
      <c r="T67" s="197">
        <v>0</v>
      </c>
      <c r="U67" s="197">
        <v>234.45</v>
      </c>
      <c r="V67" s="197">
        <v>0</v>
      </c>
      <c r="W67" s="197">
        <v>8.48</v>
      </c>
      <c r="X67" s="197">
        <v>35.96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42.7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67.83</v>
      </c>
      <c r="AQ67" s="197">
        <v>18.7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81.569999999999993</v>
      </c>
      <c r="L68" s="197">
        <v>22.07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2.91</v>
      </c>
      <c r="R68" s="197">
        <v>4.6100000000000003</v>
      </c>
      <c r="S68" s="197">
        <v>3.48</v>
      </c>
      <c r="T68" s="197">
        <v>0</v>
      </c>
      <c r="U68" s="197">
        <v>234.45</v>
      </c>
      <c r="V68" s="197">
        <v>3.34</v>
      </c>
      <c r="W68" s="197">
        <v>8.48</v>
      </c>
      <c r="X68" s="197">
        <v>35.96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42.7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67.83</v>
      </c>
      <c r="AQ68" s="197">
        <v>18.7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81.569999999999993</v>
      </c>
      <c r="L69" s="197">
        <v>22.07</v>
      </c>
      <c r="M69" s="197">
        <v>0</v>
      </c>
      <c r="N69" s="197">
        <v>28.79</v>
      </c>
      <c r="O69" s="197">
        <v>48.35</v>
      </c>
      <c r="P69" s="197">
        <v>48.87</v>
      </c>
      <c r="Q69" s="197">
        <v>2.92</v>
      </c>
      <c r="R69" s="197">
        <v>4.6100000000000003</v>
      </c>
      <c r="S69" s="197">
        <v>3.52</v>
      </c>
      <c r="T69" s="197">
        <v>0</v>
      </c>
      <c r="U69" s="197">
        <v>234.45</v>
      </c>
      <c r="V69" s="197">
        <v>3.34</v>
      </c>
      <c r="W69" s="197">
        <v>8.48</v>
      </c>
      <c r="X69" s="197">
        <v>35.96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42.7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67.83</v>
      </c>
      <c r="AQ69" s="197">
        <v>18.7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81.569999999999993</v>
      </c>
      <c r="L70" s="197">
        <v>22.07</v>
      </c>
      <c r="M70" s="197">
        <v>0</v>
      </c>
      <c r="N70" s="197">
        <v>28.79</v>
      </c>
      <c r="O70" s="197">
        <v>48.35</v>
      </c>
      <c r="P70" s="197">
        <v>48.87</v>
      </c>
      <c r="Q70" s="197">
        <v>2.92</v>
      </c>
      <c r="R70" s="197">
        <v>4.6100000000000003</v>
      </c>
      <c r="S70" s="197">
        <v>3.52</v>
      </c>
      <c r="T70" s="197">
        <v>0</v>
      </c>
      <c r="U70" s="197">
        <v>234.45</v>
      </c>
      <c r="V70" s="197">
        <v>3.34</v>
      </c>
      <c r="W70" s="197">
        <v>8.48</v>
      </c>
      <c r="X70" s="197">
        <v>35.96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42.7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67.83</v>
      </c>
      <c r="AQ70" s="197">
        <v>18.7</v>
      </c>
      <c r="AR70" s="197">
        <v>24.32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81.569999999999993</v>
      </c>
      <c r="L71" s="197">
        <v>22.07</v>
      </c>
      <c r="M71" s="197">
        <v>0</v>
      </c>
      <c r="N71" s="197">
        <v>28.79</v>
      </c>
      <c r="O71" s="197">
        <v>48.35</v>
      </c>
      <c r="P71" s="197">
        <v>48.87</v>
      </c>
      <c r="Q71" s="197">
        <v>2.92</v>
      </c>
      <c r="R71" s="197">
        <v>4.6100000000000003</v>
      </c>
      <c r="S71" s="197">
        <v>3.5</v>
      </c>
      <c r="T71" s="197">
        <v>0</v>
      </c>
      <c r="U71" s="197">
        <v>233.41</v>
      </c>
      <c r="V71" s="197">
        <v>5.0599999999999996</v>
      </c>
      <c r="W71" s="197">
        <v>8.48</v>
      </c>
      <c r="X71" s="197">
        <v>35.96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42.7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67.83</v>
      </c>
      <c r="AQ71" s="197">
        <v>18.7</v>
      </c>
      <c r="AR71" s="197">
        <v>19.34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81.569999999999993</v>
      </c>
      <c r="L72" s="197">
        <v>22.07</v>
      </c>
      <c r="M72" s="197">
        <v>0</v>
      </c>
      <c r="N72" s="197">
        <v>28.79</v>
      </c>
      <c r="O72" s="197">
        <v>48.35</v>
      </c>
      <c r="P72" s="197">
        <v>48.87</v>
      </c>
      <c r="Q72" s="197">
        <v>2.92</v>
      </c>
      <c r="R72" s="197">
        <v>10.34</v>
      </c>
      <c r="S72" s="197">
        <v>3.5</v>
      </c>
      <c r="T72" s="197">
        <v>0</v>
      </c>
      <c r="U72" s="197">
        <v>233.41</v>
      </c>
      <c r="V72" s="197">
        <v>5.0599999999999996</v>
      </c>
      <c r="W72" s="197">
        <v>8.48</v>
      </c>
      <c r="X72" s="197">
        <v>35.96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42.7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67.83</v>
      </c>
      <c r="AQ72" s="197">
        <v>18.7</v>
      </c>
      <c r="AR72" s="197">
        <v>12.1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81.569999999999993</v>
      </c>
      <c r="L73" s="197">
        <v>22.07</v>
      </c>
      <c r="M73" s="197">
        <v>0</v>
      </c>
      <c r="N73" s="197">
        <v>28.79</v>
      </c>
      <c r="O73" s="197">
        <v>48.35</v>
      </c>
      <c r="P73" s="197">
        <v>48.87</v>
      </c>
      <c r="Q73" s="197">
        <v>2.89</v>
      </c>
      <c r="R73" s="197">
        <v>10.34</v>
      </c>
      <c r="S73" s="197">
        <v>3.45</v>
      </c>
      <c r="T73" s="197">
        <v>0</v>
      </c>
      <c r="U73" s="197">
        <v>232.54</v>
      </c>
      <c r="V73" s="197">
        <v>5.0599999999999996</v>
      </c>
      <c r="W73" s="197">
        <v>8.48</v>
      </c>
      <c r="X73" s="197">
        <v>35.96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42.7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67.83</v>
      </c>
      <c r="AQ73" s="197">
        <v>18.7</v>
      </c>
      <c r="AR73" s="197">
        <v>6.22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81.569999999999993</v>
      </c>
      <c r="L74" s="197">
        <v>22.07</v>
      </c>
      <c r="M74" s="197">
        <v>0</v>
      </c>
      <c r="N74" s="197">
        <v>28.79</v>
      </c>
      <c r="O74" s="197">
        <v>48.35</v>
      </c>
      <c r="P74" s="197">
        <v>48.87</v>
      </c>
      <c r="Q74" s="197">
        <v>2.89</v>
      </c>
      <c r="R74" s="197">
        <v>10.34</v>
      </c>
      <c r="S74" s="197">
        <v>3.45</v>
      </c>
      <c r="T74" s="197">
        <v>0</v>
      </c>
      <c r="U74" s="197">
        <v>232.54</v>
      </c>
      <c r="V74" s="197">
        <v>5.0599999999999996</v>
      </c>
      <c r="W74" s="197">
        <v>8.48</v>
      </c>
      <c r="X74" s="197">
        <v>35.96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42.7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67.83</v>
      </c>
      <c r="AQ74" s="197">
        <v>18.7</v>
      </c>
      <c r="AR74" s="197">
        <v>2.2799999999999998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84.56</v>
      </c>
      <c r="L75" s="197">
        <v>22.07</v>
      </c>
      <c r="M75" s="197">
        <v>0</v>
      </c>
      <c r="N75" s="197">
        <v>28.79</v>
      </c>
      <c r="O75" s="197">
        <v>48.35</v>
      </c>
      <c r="P75" s="197">
        <v>48.87</v>
      </c>
      <c r="Q75" s="197">
        <v>2.86</v>
      </c>
      <c r="R75" s="197">
        <v>10.34</v>
      </c>
      <c r="S75" s="197">
        <v>3.36</v>
      </c>
      <c r="T75" s="197">
        <v>0</v>
      </c>
      <c r="U75" s="197">
        <v>232.54</v>
      </c>
      <c r="V75" s="197">
        <v>5.0599999999999996</v>
      </c>
      <c r="W75" s="197">
        <v>7.7</v>
      </c>
      <c r="X75" s="197">
        <v>35.96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42.7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67.83</v>
      </c>
      <c r="AQ75" s="197">
        <v>18.7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81.58</v>
      </c>
      <c r="L76" s="197">
        <v>22.07</v>
      </c>
      <c r="M76" s="197">
        <v>0</v>
      </c>
      <c r="N76" s="197">
        <v>28.79</v>
      </c>
      <c r="O76" s="197">
        <v>48.35</v>
      </c>
      <c r="P76" s="197">
        <v>48.87</v>
      </c>
      <c r="Q76" s="197">
        <v>2.86</v>
      </c>
      <c r="R76" s="197">
        <v>10.34</v>
      </c>
      <c r="S76" s="197">
        <v>3.36</v>
      </c>
      <c r="T76" s="197">
        <v>0</v>
      </c>
      <c r="U76" s="197">
        <v>232.54</v>
      </c>
      <c r="V76" s="197">
        <v>5.0599999999999996</v>
      </c>
      <c r="W76" s="197">
        <v>7.7</v>
      </c>
      <c r="X76" s="197">
        <v>35.96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42.7</v>
      </c>
      <c r="AF76" s="197">
        <v>0</v>
      </c>
      <c r="AG76" s="197">
        <v>0</v>
      </c>
      <c r="AH76" s="197">
        <v>0</v>
      </c>
      <c r="AI76" s="197">
        <v>48.59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67.83</v>
      </c>
      <c r="AQ76" s="197">
        <v>18.7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145.13</v>
      </c>
      <c r="L77" s="197">
        <v>62.6</v>
      </c>
      <c r="M77" s="197">
        <v>0</v>
      </c>
      <c r="N77" s="197">
        <v>28.79</v>
      </c>
      <c r="O77" s="197">
        <v>48.35</v>
      </c>
      <c r="P77" s="197">
        <v>48.87</v>
      </c>
      <c r="Q77" s="197">
        <v>2.83</v>
      </c>
      <c r="R77" s="197">
        <v>10.34</v>
      </c>
      <c r="S77" s="197">
        <v>3.35</v>
      </c>
      <c r="T77" s="197">
        <v>0</v>
      </c>
      <c r="U77" s="197">
        <v>232.54</v>
      </c>
      <c r="V77" s="197">
        <v>5.0599999999999996</v>
      </c>
      <c r="W77" s="197">
        <v>7.7</v>
      </c>
      <c r="X77" s="197">
        <v>35.96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42.7</v>
      </c>
      <c r="AF77" s="197">
        <v>0</v>
      </c>
      <c r="AG77" s="197">
        <v>0</v>
      </c>
      <c r="AH77" s="197">
        <v>0</v>
      </c>
      <c r="AI77" s="197">
        <v>45.19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67.83</v>
      </c>
      <c r="AQ77" s="197">
        <v>18.7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158.38</v>
      </c>
      <c r="L78" s="197">
        <v>62.6</v>
      </c>
      <c r="M78" s="197">
        <v>0</v>
      </c>
      <c r="N78" s="197">
        <v>28.79</v>
      </c>
      <c r="O78" s="197">
        <v>48.35</v>
      </c>
      <c r="P78" s="197">
        <v>48.87</v>
      </c>
      <c r="Q78" s="197">
        <v>4.46</v>
      </c>
      <c r="R78" s="197">
        <v>10.34</v>
      </c>
      <c r="S78" s="197">
        <v>6.18</v>
      </c>
      <c r="T78" s="197">
        <v>0</v>
      </c>
      <c r="U78" s="197">
        <v>232.54</v>
      </c>
      <c r="V78" s="197">
        <v>5.0599999999999996</v>
      </c>
      <c r="W78" s="197">
        <v>7.7</v>
      </c>
      <c r="X78" s="197">
        <v>35.96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42.7</v>
      </c>
      <c r="AF78" s="197">
        <v>0</v>
      </c>
      <c r="AG78" s="197">
        <v>0</v>
      </c>
      <c r="AH78" s="197">
        <v>0</v>
      </c>
      <c r="AI78" s="197">
        <v>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67.83</v>
      </c>
      <c r="AQ78" s="197">
        <v>18.7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158.38</v>
      </c>
      <c r="L79" s="197">
        <v>62.6</v>
      </c>
      <c r="M79" s="197">
        <v>0</v>
      </c>
      <c r="N79" s="197">
        <v>28.79</v>
      </c>
      <c r="O79" s="197">
        <v>48.35</v>
      </c>
      <c r="P79" s="197">
        <v>48.87</v>
      </c>
      <c r="Q79" s="197">
        <v>4.87</v>
      </c>
      <c r="R79" s="197">
        <v>10.34</v>
      </c>
      <c r="S79" s="197">
        <v>6.43</v>
      </c>
      <c r="T79" s="197">
        <v>0</v>
      </c>
      <c r="U79" s="197">
        <v>232.54</v>
      </c>
      <c r="V79" s="197">
        <v>5.0599999999999996</v>
      </c>
      <c r="W79" s="197">
        <v>7.7</v>
      </c>
      <c r="X79" s="197">
        <v>35.96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42.7</v>
      </c>
      <c r="AF79" s="197">
        <v>0</v>
      </c>
      <c r="AG79" s="197">
        <v>0</v>
      </c>
      <c r="AH79" s="197">
        <v>0</v>
      </c>
      <c r="AI79" s="197">
        <v>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67.83</v>
      </c>
      <c r="AQ79" s="197">
        <v>18.7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158.38</v>
      </c>
      <c r="L80" s="197">
        <v>62.6</v>
      </c>
      <c r="M80" s="197">
        <v>0</v>
      </c>
      <c r="N80" s="197">
        <v>28.79</v>
      </c>
      <c r="O80" s="197">
        <v>48.35</v>
      </c>
      <c r="P80" s="197">
        <v>48.87</v>
      </c>
      <c r="Q80" s="197">
        <v>4.87</v>
      </c>
      <c r="R80" s="197">
        <v>10.34</v>
      </c>
      <c r="S80" s="197">
        <v>6.43</v>
      </c>
      <c r="T80" s="197">
        <v>0</v>
      </c>
      <c r="U80" s="197">
        <v>232.54</v>
      </c>
      <c r="V80" s="197">
        <v>5.0599999999999996</v>
      </c>
      <c r="W80" s="197">
        <v>7.7</v>
      </c>
      <c r="X80" s="197">
        <v>35.96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42.7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67.83</v>
      </c>
      <c r="AQ80" s="197">
        <v>18.7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158.38</v>
      </c>
      <c r="L81" s="197">
        <v>62.6</v>
      </c>
      <c r="M81" s="197">
        <v>0</v>
      </c>
      <c r="N81" s="197">
        <v>28.79</v>
      </c>
      <c r="O81" s="197">
        <v>48.35</v>
      </c>
      <c r="P81" s="197">
        <v>48.87</v>
      </c>
      <c r="Q81" s="197">
        <v>4.87</v>
      </c>
      <c r="R81" s="197">
        <v>10.34</v>
      </c>
      <c r="S81" s="197">
        <v>6.43</v>
      </c>
      <c r="T81" s="197">
        <v>0</v>
      </c>
      <c r="U81" s="197">
        <v>232.54</v>
      </c>
      <c r="V81" s="197">
        <v>5.0599999999999996</v>
      </c>
      <c r="W81" s="197">
        <v>7.7</v>
      </c>
      <c r="X81" s="197">
        <v>35.96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42.7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67.83</v>
      </c>
      <c r="AQ81" s="197">
        <v>18.7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158.38</v>
      </c>
      <c r="L82" s="197">
        <v>62.6</v>
      </c>
      <c r="M82" s="197">
        <v>0</v>
      </c>
      <c r="N82" s="197">
        <v>28.79</v>
      </c>
      <c r="O82" s="197">
        <v>48.35</v>
      </c>
      <c r="P82" s="197">
        <v>48.87</v>
      </c>
      <c r="Q82" s="197">
        <v>4.87</v>
      </c>
      <c r="R82" s="197">
        <v>10.34</v>
      </c>
      <c r="S82" s="197">
        <v>6.43</v>
      </c>
      <c r="T82" s="197">
        <v>0</v>
      </c>
      <c r="U82" s="197">
        <v>232.54</v>
      </c>
      <c r="V82" s="197">
        <v>5.0599999999999996</v>
      </c>
      <c r="W82" s="197">
        <v>7.7</v>
      </c>
      <c r="X82" s="197">
        <v>35.96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42.7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67.83</v>
      </c>
      <c r="AQ82" s="197">
        <v>18.7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158.38</v>
      </c>
      <c r="L83" s="197">
        <v>62.6</v>
      </c>
      <c r="M83" s="197">
        <v>0</v>
      </c>
      <c r="N83" s="197">
        <v>28.79</v>
      </c>
      <c r="O83" s="197">
        <v>48.35</v>
      </c>
      <c r="P83" s="197">
        <v>48.87</v>
      </c>
      <c r="Q83" s="197">
        <v>4.87</v>
      </c>
      <c r="R83" s="197">
        <v>10.34</v>
      </c>
      <c r="S83" s="197">
        <v>6.43</v>
      </c>
      <c r="T83" s="197">
        <v>0</v>
      </c>
      <c r="U83" s="197">
        <v>232.54</v>
      </c>
      <c r="V83" s="197">
        <v>5.0599999999999996</v>
      </c>
      <c r="W83" s="197">
        <v>7.4</v>
      </c>
      <c r="X83" s="197">
        <v>35.96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42.7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67.83</v>
      </c>
      <c r="AQ83" s="197">
        <v>18.7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158.38</v>
      </c>
      <c r="L84" s="197">
        <v>62.6</v>
      </c>
      <c r="M84" s="197">
        <v>0</v>
      </c>
      <c r="N84" s="197">
        <v>28.79</v>
      </c>
      <c r="O84" s="197">
        <v>48.35</v>
      </c>
      <c r="P84" s="197">
        <v>48.87</v>
      </c>
      <c r="Q84" s="197">
        <v>4.87</v>
      </c>
      <c r="R84" s="197">
        <v>10.34</v>
      </c>
      <c r="S84" s="197">
        <v>6.43</v>
      </c>
      <c r="T84" s="197">
        <v>0</v>
      </c>
      <c r="U84" s="197">
        <v>232.54</v>
      </c>
      <c r="V84" s="197">
        <v>5.0599999999999996</v>
      </c>
      <c r="W84" s="197">
        <v>7.4</v>
      </c>
      <c r="X84" s="197">
        <v>35.96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42.7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67.83</v>
      </c>
      <c r="AQ84" s="197">
        <v>18.7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158.38</v>
      </c>
      <c r="L85" s="197">
        <v>62.6</v>
      </c>
      <c r="M85" s="197">
        <v>0</v>
      </c>
      <c r="N85" s="197">
        <v>28.79</v>
      </c>
      <c r="O85" s="197">
        <v>48.35</v>
      </c>
      <c r="P85" s="197">
        <v>48.87</v>
      </c>
      <c r="Q85" s="197">
        <v>4.87</v>
      </c>
      <c r="R85" s="197">
        <v>10.34</v>
      </c>
      <c r="S85" s="197">
        <v>6.43</v>
      </c>
      <c r="T85" s="197">
        <v>0</v>
      </c>
      <c r="U85" s="197">
        <v>232.54</v>
      </c>
      <c r="V85" s="197">
        <v>5.0599999999999996</v>
      </c>
      <c r="W85" s="197">
        <v>7.4</v>
      </c>
      <c r="X85" s="197">
        <v>35.96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43.84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67.83</v>
      </c>
      <c r="AQ85" s="197">
        <v>18.7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158.38</v>
      </c>
      <c r="L86" s="197">
        <v>62.6</v>
      </c>
      <c r="M86" s="197">
        <v>0</v>
      </c>
      <c r="N86" s="197">
        <v>28.79</v>
      </c>
      <c r="O86" s="197">
        <v>48.35</v>
      </c>
      <c r="P86" s="197">
        <v>48.87</v>
      </c>
      <c r="Q86" s="197">
        <v>4.87</v>
      </c>
      <c r="R86" s="197">
        <v>10.34</v>
      </c>
      <c r="S86" s="197">
        <v>6.43</v>
      </c>
      <c r="T86" s="197">
        <v>0</v>
      </c>
      <c r="U86" s="197">
        <v>232.54</v>
      </c>
      <c r="V86" s="197">
        <v>5.0599999999999996</v>
      </c>
      <c r="W86" s="197">
        <v>7.4</v>
      </c>
      <c r="X86" s="197">
        <v>35.96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43.84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67.83</v>
      </c>
      <c r="AQ86" s="197">
        <v>18.7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158.38</v>
      </c>
      <c r="L87" s="197">
        <v>62.6</v>
      </c>
      <c r="M87" s="197">
        <v>0</v>
      </c>
      <c r="N87" s="197">
        <v>28.79</v>
      </c>
      <c r="O87" s="197">
        <v>48.35</v>
      </c>
      <c r="P87" s="197">
        <v>48.87</v>
      </c>
      <c r="Q87" s="197">
        <v>4.87</v>
      </c>
      <c r="R87" s="197">
        <v>10.34</v>
      </c>
      <c r="S87" s="197">
        <v>6.06</v>
      </c>
      <c r="T87" s="197">
        <v>0</v>
      </c>
      <c r="U87" s="197">
        <v>232.54</v>
      </c>
      <c r="V87" s="197">
        <v>5.0599999999999996</v>
      </c>
      <c r="W87" s="197">
        <v>7.4</v>
      </c>
      <c r="X87" s="197">
        <v>35.96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42.7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67.83</v>
      </c>
      <c r="AQ87" s="197">
        <v>18.7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158.38</v>
      </c>
      <c r="L88" s="197">
        <v>62.6</v>
      </c>
      <c r="M88" s="197">
        <v>0</v>
      </c>
      <c r="N88" s="197">
        <v>28.79</v>
      </c>
      <c r="O88" s="197">
        <v>48.35</v>
      </c>
      <c r="P88" s="197">
        <v>48.87</v>
      </c>
      <c r="Q88" s="197">
        <v>4.87</v>
      </c>
      <c r="R88" s="197">
        <v>10.34</v>
      </c>
      <c r="S88" s="197">
        <v>6.06</v>
      </c>
      <c r="T88" s="197">
        <v>0</v>
      </c>
      <c r="U88" s="197">
        <v>232.54</v>
      </c>
      <c r="V88" s="197">
        <v>5.0599999999999996</v>
      </c>
      <c r="W88" s="197">
        <v>7.4</v>
      </c>
      <c r="X88" s="197">
        <v>35.96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42.7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67.83</v>
      </c>
      <c r="AQ88" s="197">
        <v>18.7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158.38</v>
      </c>
      <c r="L89" s="197">
        <v>62.6</v>
      </c>
      <c r="M89" s="197">
        <v>0</v>
      </c>
      <c r="N89" s="197">
        <v>28.79</v>
      </c>
      <c r="O89" s="197">
        <v>48.35</v>
      </c>
      <c r="P89" s="197">
        <v>48.87</v>
      </c>
      <c r="Q89" s="197">
        <v>4.87</v>
      </c>
      <c r="R89" s="197">
        <v>10.34</v>
      </c>
      <c r="S89" s="197">
        <v>6.06</v>
      </c>
      <c r="T89" s="197">
        <v>0</v>
      </c>
      <c r="U89" s="197">
        <v>232.54</v>
      </c>
      <c r="V89" s="197">
        <v>5.0599999999999996</v>
      </c>
      <c r="W89" s="197">
        <v>7.4</v>
      </c>
      <c r="X89" s="197">
        <v>35.96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42.7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67.83</v>
      </c>
      <c r="AQ89" s="197">
        <v>18.7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158.38</v>
      </c>
      <c r="L90" s="197">
        <v>62.6</v>
      </c>
      <c r="M90" s="197">
        <v>0</v>
      </c>
      <c r="N90" s="197">
        <v>28.79</v>
      </c>
      <c r="O90" s="197">
        <v>48.35</v>
      </c>
      <c r="P90" s="197">
        <v>48.87</v>
      </c>
      <c r="Q90" s="197">
        <v>4.87</v>
      </c>
      <c r="R90" s="197">
        <v>10.34</v>
      </c>
      <c r="S90" s="197">
        <v>6.06</v>
      </c>
      <c r="T90" s="197">
        <v>0</v>
      </c>
      <c r="U90" s="197">
        <v>232.54</v>
      </c>
      <c r="V90" s="197">
        <v>5.0599999999999996</v>
      </c>
      <c r="W90" s="197">
        <v>7.4</v>
      </c>
      <c r="X90" s="197">
        <v>35.96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42.7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67.83</v>
      </c>
      <c r="AQ90" s="197">
        <v>18.7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158.38</v>
      </c>
      <c r="L91" s="197">
        <v>62.6</v>
      </c>
      <c r="M91" s="197">
        <v>0</v>
      </c>
      <c r="N91" s="197">
        <v>28.79</v>
      </c>
      <c r="O91" s="197">
        <v>48.35</v>
      </c>
      <c r="P91" s="197">
        <v>48.87</v>
      </c>
      <c r="Q91" s="197">
        <v>4.87</v>
      </c>
      <c r="R91" s="197">
        <v>10.34</v>
      </c>
      <c r="S91" s="197">
        <v>6.06</v>
      </c>
      <c r="T91" s="197">
        <v>0</v>
      </c>
      <c r="U91" s="197">
        <v>232.54</v>
      </c>
      <c r="V91" s="197">
        <v>5.0599999999999996</v>
      </c>
      <c r="W91" s="197">
        <v>7.4</v>
      </c>
      <c r="X91" s="197">
        <v>35.96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42.7</v>
      </c>
      <c r="AF91" s="197">
        <v>0</v>
      </c>
      <c r="AG91" s="197">
        <v>0</v>
      </c>
      <c r="AH91" s="197">
        <v>0</v>
      </c>
      <c r="AI91" s="197">
        <v>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67.83</v>
      </c>
      <c r="AQ91" s="197">
        <v>18.7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158.38</v>
      </c>
      <c r="L92" s="197">
        <v>62.6</v>
      </c>
      <c r="M92" s="197">
        <v>0</v>
      </c>
      <c r="N92" s="197">
        <v>28.79</v>
      </c>
      <c r="O92" s="197">
        <v>48.35</v>
      </c>
      <c r="P92" s="197">
        <v>48.87</v>
      </c>
      <c r="Q92" s="197">
        <v>4.87</v>
      </c>
      <c r="R92" s="197">
        <v>10.34</v>
      </c>
      <c r="S92" s="197">
        <v>6.06</v>
      </c>
      <c r="T92" s="197">
        <v>0</v>
      </c>
      <c r="U92" s="197">
        <v>232.54</v>
      </c>
      <c r="V92" s="197">
        <v>5.0599999999999996</v>
      </c>
      <c r="W92" s="197">
        <v>7.4</v>
      </c>
      <c r="X92" s="197">
        <v>35.96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42.7</v>
      </c>
      <c r="AF92" s="197">
        <v>0</v>
      </c>
      <c r="AG92" s="197">
        <v>0</v>
      </c>
      <c r="AH92" s="197">
        <v>0</v>
      </c>
      <c r="AI92" s="197">
        <v>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67.83</v>
      </c>
      <c r="AQ92" s="197">
        <v>18.7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81.95</v>
      </c>
      <c r="L93" s="197">
        <v>18.23</v>
      </c>
      <c r="M93" s="197">
        <v>0</v>
      </c>
      <c r="N93" s="197">
        <v>28.79</v>
      </c>
      <c r="O93" s="197">
        <v>48.35</v>
      </c>
      <c r="P93" s="197">
        <v>47.08</v>
      </c>
      <c r="Q93" s="197">
        <v>0.96</v>
      </c>
      <c r="R93" s="197">
        <v>10.34</v>
      </c>
      <c r="S93" s="197">
        <v>2.89</v>
      </c>
      <c r="T93" s="197">
        <v>0</v>
      </c>
      <c r="U93" s="197">
        <v>232.54</v>
      </c>
      <c r="V93" s="197">
        <v>5.0599999999999996</v>
      </c>
      <c r="W93" s="197">
        <v>7.4</v>
      </c>
      <c r="X93" s="197">
        <v>35.96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42.7</v>
      </c>
      <c r="AF93" s="197">
        <v>0</v>
      </c>
      <c r="AG93" s="197">
        <v>0</v>
      </c>
      <c r="AH93" s="197">
        <v>0</v>
      </c>
      <c r="AI93" s="197">
        <v>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67.83</v>
      </c>
      <c r="AQ93" s="197">
        <v>18.7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81.569999999999993</v>
      </c>
      <c r="L94" s="197">
        <v>18.23</v>
      </c>
      <c r="M94" s="197">
        <v>0</v>
      </c>
      <c r="N94" s="197">
        <v>28.79</v>
      </c>
      <c r="O94" s="197">
        <v>48.35</v>
      </c>
      <c r="P94" s="197">
        <v>47.08</v>
      </c>
      <c r="Q94" s="197">
        <v>0.96</v>
      </c>
      <c r="R94" s="197">
        <v>10.34</v>
      </c>
      <c r="S94" s="197">
        <v>2.88</v>
      </c>
      <c r="T94" s="197">
        <v>0</v>
      </c>
      <c r="U94" s="197">
        <v>232.54</v>
      </c>
      <c r="V94" s="197">
        <v>5.0599999999999996</v>
      </c>
      <c r="W94" s="197">
        <v>7.4</v>
      </c>
      <c r="X94" s="197">
        <v>35.96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42.7</v>
      </c>
      <c r="AF94" s="197">
        <v>0</v>
      </c>
      <c r="AG94" s="197">
        <v>0</v>
      </c>
      <c r="AH94" s="197">
        <v>0</v>
      </c>
      <c r="AI94" s="197">
        <v>45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67.83</v>
      </c>
      <c r="AQ94" s="197">
        <v>18.7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81.569999999999993</v>
      </c>
      <c r="L95" s="197">
        <v>18.23</v>
      </c>
      <c r="M95" s="197">
        <v>0</v>
      </c>
      <c r="N95" s="197">
        <v>28.79</v>
      </c>
      <c r="O95" s="197">
        <v>48.35</v>
      </c>
      <c r="P95" s="197">
        <v>47.08</v>
      </c>
      <c r="Q95" s="197">
        <v>0.96</v>
      </c>
      <c r="R95" s="197">
        <v>10.34</v>
      </c>
      <c r="S95" s="197">
        <v>2.73</v>
      </c>
      <c r="T95" s="197">
        <v>0</v>
      </c>
      <c r="U95" s="197">
        <v>232.54</v>
      </c>
      <c r="V95" s="197">
        <v>3.48</v>
      </c>
      <c r="W95" s="197">
        <v>7.4</v>
      </c>
      <c r="X95" s="197">
        <v>35.96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42.7</v>
      </c>
      <c r="AF95" s="197">
        <v>0</v>
      </c>
      <c r="AG95" s="197">
        <v>0</v>
      </c>
      <c r="AH95" s="197">
        <v>0</v>
      </c>
      <c r="AI95" s="197">
        <v>45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67.83</v>
      </c>
      <c r="AQ95" s="197">
        <v>18.7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81.569999999999993</v>
      </c>
      <c r="L96" s="197">
        <v>18.23</v>
      </c>
      <c r="M96" s="197">
        <v>0</v>
      </c>
      <c r="N96" s="197">
        <v>28.79</v>
      </c>
      <c r="O96" s="197">
        <v>48.35</v>
      </c>
      <c r="P96" s="197">
        <v>47.08</v>
      </c>
      <c r="Q96" s="197">
        <v>0.96</v>
      </c>
      <c r="R96" s="197">
        <v>10.34</v>
      </c>
      <c r="S96" s="197">
        <v>2.73</v>
      </c>
      <c r="T96" s="197">
        <v>0</v>
      </c>
      <c r="U96" s="197">
        <v>232.54</v>
      </c>
      <c r="V96" s="197">
        <v>3.48</v>
      </c>
      <c r="W96" s="197">
        <v>7.4</v>
      </c>
      <c r="X96" s="197">
        <v>35.96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42.7</v>
      </c>
      <c r="AF96" s="197">
        <v>0</v>
      </c>
      <c r="AG96" s="197">
        <v>0</v>
      </c>
      <c r="AH96" s="197">
        <v>0</v>
      </c>
      <c r="AI96" s="197">
        <v>45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67.83</v>
      </c>
      <c r="AQ96" s="197">
        <v>18.7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81.569999999999993</v>
      </c>
      <c r="L97" s="197">
        <v>18.23</v>
      </c>
      <c r="M97" s="197">
        <v>0</v>
      </c>
      <c r="N97" s="197">
        <v>28.79</v>
      </c>
      <c r="O97" s="197">
        <v>48.35</v>
      </c>
      <c r="P97" s="197">
        <v>47.12</v>
      </c>
      <c r="Q97" s="197">
        <v>0.96</v>
      </c>
      <c r="R97" s="197">
        <v>10.34</v>
      </c>
      <c r="S97" s="197">
        <v>2.73</v>
      </c>
      <c r="T97" s="197">
        <v>0</v>
      </c>
      <c r="U97" s="197">
        <v>232.54</v>
      </c>
      <c r="V97" s="197">
        <v>3.48</v>
      </c>
      <c r="W97" s="197">
        <v>7.4</v>
      </c>
      <c r="X97" s="197">
        <v>35.96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42.7</v>
      </c>
      <c r="AF97" s="197">
        <v>0</v>
      </c>
      <c r="AG97" s="197">
        <v>0</v>
      </c>
      <c r="AH97" s="197">
        <v>0</v>
      </c>
      <c r="AI97" s="197">
        <v>45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67.83</v>
      </c>
      <c r="AQ97" s="197">
        <v>18.7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81.569999999999993</v>
      </c>
      <c r="L98" s="197">
        <v>18.23</v>
      </c>
      <c r="M98" s="197">
        <v>0</v>
      </c>
      <c r="N98" s="197">
        <v>28.79</v>
      </c>
      <c r="O98" s="197">
        <v>48.35</v>
      </c>
      <c r="P98" s="197">
        <v>47.12</v>
      </c>
      <c r="Q98" s="197">
        <v>0.96</v>
      </c>
      <c r="R98" s="197">
        <v>10.34</v>
      </c>
      <c r="S98" s="197">
        <v>2.73</v>
      </c>
      <c r="T98" s="197">
        <v>0</v>
      </c>
      <c r="U98" s="197">
        <v>232.54</v>
      </c>
      <c r="V98" s="197">
        <v>3.48</v>
      </c>
      <c r="W98" s="197">
        <v>7.4</v>
      </c>
      <c r="X98" s="197">
        <v>35.96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42.7</v>
      </c>
      <c r="AF98" s="197">
        <v>0</v>
      </c>
      <c r="AG98" s="197">
        <v>0</v>
      </c>
      <c r="AH98" s="197">
        <v>0</v>
      </c>
      <c r="AI98" s="197">
        <v>45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67.83</v>
      </c>
      <c r="AQ98" s="197">
        <v>18.7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2.4043249999999983</v>
      </c>
      <c r="L99">
        <f t="shared" si="0"/>
        <v>0.71022749999999935</v>
      </c>
      <c r="M99">
        <f t="shared" si="0"/>
        <v>0</v>
      </c>
      <c r="N99">
        <f t="shared" si="0"/>
        <v>0.69095999999999935</v>
      </c>
      <c r="O99">
        <f t="shared" si="0"/>
        <v>1.1603999999999997</v>
      </c>
      <c r="P99">
        <f t="shared" si="0"/>
        <v>1.1688649999999989</v>
      </c>
      <c r="Q99">
        <f t="shared" si="0"/>
        <v>7.1169999999999983E-2</v>
      </c>
      <c r="R99">
        <f t="shared" si="0"/>
        <v>0.17445500000000011</v>
      </c>
      <c r="S99">
        <f t="shared" si="0"/>
        <v>9.0702500000000047E-2</v>
      </c>
      <c r="T99">
        <f t="shared" si="0"/>
        <v>0</v>
      </c>
      <c r="U99">
        <f t="shared" si="0"/>
        <v>4.9939350000000085</v>
      </c>
      <c r="V99">
        <f t="shared" si="0"/>
        <v>4.9114999999999999E-2</v>
      </c>
      <c r="W99">
        <f t="shared" si="0"/>
        <v>0.16247499999999995</v>
      </c>
      <c r="X99">
        <f t="shared" si="0"/>
        <v>0.75978500000000027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0.77863749999999932</v>
      </c>
      <c r="AF99">
        <f t="shared" si="0"/>
        <v>1.0477500000000001E-2</v>
      </c>
      <c r="AG99">
        <f t="shared" si="0"/>
        <v>0</v>
      </c>
      <c r="AH99">
        <f t="shared" si="0"/>
        <v>0</v>
      </c>
      <c r="AI99">
        <f t="shared" si="0"/>
        <v>1.1205425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1.2658424999999982</v>
      </c>
      <c r="AQ99">
        <f t="shared" si="0"/>
        <v>0.33856500000000045</v>
      </c>
      <c r="AR99">
        <f t="shared" si="0"/>
        <v>0.27663499999999974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9.0299999999999994</v>
      </c>
      <c r="L3" s="197">
        <v>508.15</v>
      </c>
      <c r="M3" s="197">
        <v>27.09</v>
      </c>
      <c r="N3" s="197">
        <v>34.78</v>
      </c>
      <c r="O3" s="197">
        <v>0</v>
      </c>
      <c r="P3" s="197">
        <v>30.03</v>
      </c>
      <c r="Q3" s="197">
        <v>2.88</v>
      </c>
      <c r="R3" s="197">
        <v>12.48</v>
      </c>
      <c r="S3" s="197">
        <v>3.84</v>
      </c>
      <c r="T3" s="197">
        <v>0</v>
      </c>
      <c r="U3" s="197">
        <v>40.409999999999997</v>
      </c>
      <c r="V3" s="197">
        <v>4.2</v>
      </c>
      <c r="W3" s="197">
        <v>9.1199999999999992</v>
      </c>
      <c r="X3" s="197">
        <v>43.43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74.56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9.0299999999999994</v>
      </c>
      <c r="L4" s="197">
        <v>462.58</v>
      </c>
      <c r="M4" s="197">
        <v>27.09</v>
      </c>
      <c r="N4" s="197">
        <v>34.78</v>
      </c>
      <c r="O4" s="197">
        <v>0</v>
      </c>
      <c r="P4" s="197">
        <v>30.03</v>
      </c>
      <c r="Q4" s="197">
        <v>2.88</v>
      </c>
      <c r="R4" s="197">
        <v>12.48</v>
      </c>
      <c r="S4" s="197">
        <v>3.84</v>
      </c>
      <c r="T4" s="197">
        <v>0</v>
      </c>
      <c r="U4" s="197">
        <v>40.409999999999997</v>
      </c>
      <c r="V4" s="197">
        <v>4.2</v>
      </c>
      <c r="W4" s="197">
        <v>9.1199999999999992</v>
      </c>
      <c r="X4" s="197">
        <v>43.43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74.56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9.0299999999999994</v>
      </c>
      <c r="L5" s="197">
        <v>555.19000000000005</v>
      </c>
      <c r="M5" s="197">
        <v>27.09</v>
      </c>
      <c r="N5" s="197">
        <v>34.78</v>
      </c>
      <c r="O5" s="197">
        <v>0</v>
      </c>
      <c r="P5" s="197">
        <v>30.03</v>
      </c>
      <c r="Q5" s="197">
        <v>2.88</v>
      </c>
      <c r="R5" s="197">
        <v>12.48</v>
      </c>
      <c r="S5" s="197">
        <v>3.84</v>
      </c>
      <c r="T5" s="197">
        <v>0</v>
      </c>
      <c r="U5" s="197">
        <v>40.409999999999997</v>
      </c>
      <c r="V5" s="197">
        <v>4.2</v>
      </c>
      <c r="W5" s="197">
        <v>9.1199999999999992</v>
      </c>
      <c r="X5" s="197">
        <v>43.43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74.56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9.0299999999999994</v>
      </c>
      <c r="L6" s="197">
        <v>462.57</v>
      </c>
      <c r="M6" s="197">
        <v>27.09</v>
      </c>
      <c r="N6" s="197">
        <v>34.78</v>
      </c>
      <c r="O6" s="197">
        <v>0</v>
      </c>
      <c r="P6" s="197">
        <v>30.03</v>
      </c>
      <c r="Q6" s="197">
        <v>2.88</v>
      </c>
      <c r="R6" s="197">
        <v>12.48</v>
      </c>
      <c r="S6" s="197">
        <v>3.84</v>
      </c>
      <c r="T6" s="197">
        <v>0</v>
      </c>
      <c r="U6" s="197">
        <v>40.409999999999997</v>
      </c>
      <c r="V6" s="197">
        <v>4.2</v>
      </c>
      <c r="W6" s="197">
        <v>9.1199999999999992</v>
      </c>
      <c r="X6" s="197">
        <v>43.43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74.56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386.02</v>
      </c>
      <c r="M7" s="197">
        <v>27.09</v>
      </c>
      <c r="N7" s="197">
        <v>34.78</v>
      </c>
      <c r="O7" s="197">
        <v>0</v>
      </c>
      <c r="P7" s="197">
        <v>30.03</v>
      </c>
      <c r="Q7" s="197">
        <v>2.88</v>
      </c>
      <c r="R7" s="197">
        <v>12.48</v>
      </c>
      <c r="S7" s="197">
        <v>3.84</v>
      </c>
      <c r="T7" s="197">
        <v>0</v>
      </c>
      <c r="U7" s="197">
        <v>40.409999999999997</v>
      </c>
      <c r="V7" s="197">
        <v>4.2</v>
      </c>
      <c r="W7" s="197">
        <v>9.1199999999999992</v>
      </c>
      <c r="X7" s="197">
        <v>43.43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74.56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305.19</v>
      </c>
      <c r="M8" s="197">
        <v>27.09</v>
      </c>
      <c r="N8" s="197">
        <v>34.78</v>
      </c>
      <c r="O8" s="197">
        <v>0</v>
      </c>
      <c r="P8" s="197">
        <v>30.03</v>
      </c>
      <c r="Q8" s="197">
        <v>2.88</v>
      </c>
      <c r="R8" s="197">
        <v>12.48</v>
      </c>
      <c r="S8" s="197">
        <v>3.84</v>
      </c>
      <c r="T8" s="197">
        <v>0</v>
      </c>
      <c r="U8" s="197">
        <v>40.409999999999997</v>
      </c>
      <c r="V8" s="197">
        <v>4.2</v>
      </c>
      <c r="W8" s="197">
        <v>9.1199999999999992</v>
      </c>
      <c r="X8" s="197">
        <v>43.43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74.56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</v>
      </c>
      <c r="L9" s="197">
        <v>310.07</v>
      </c>
      <c r="M9" s="197">
        <v>27.09</v>
      </c>
      <c r="N9" s="197">
        <v>34.78</v>
      </c>
      <c r="O9" s="197">
        <v>0</v>
      </c>
      <c r="P9" s="197">
        <v>30.25</v>
      </c>
      <c r="Q9" s="197">
        <v>2.88</v>
      </c>
      <c r="R9" s="197">
        <v>6.72</v>
      </c>
      <c r="S9" s="197">
        <v>3.84</v>
      </c>
      <c r="T9" s="197">
        <v>0</v>
      </c>
      <c r="U9" s="197">
        <v>40.409999999999997</v>
      </c>
      <c r="V9" s="197">
        <v>4.2</v>
      </c>
      <c r="W9" s="197">
        <v>9.11</v>
      </c>
      <c r="X9" s="197">
        <v>43.43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74.56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</v>
      </c>
      <c r="L10" s="197">
        <v>310.07</v>
      </c>
      <c r="M10" s="197">
        <v>27.09</v>
      </c>
      <c r="N10" s="197">
        <v>34.78</v>
      </c>
      <c r="O10" s="197">
        <v>0</v>
      </c>
      <c r="P10" s="197">
        <v>30.25</v>
      </c>
      <c r="Q10" s="197">
        <v>2.88</v>
      </c>
      <c r="R10" s="197">
        <v>6.72</v>
      </c>
      <c r="S10" s="197">
        <v>3.84</v>
      </c>
      <c r="T10" s="197">
        <v>0</v>
      </c>
      <c r="U10" s="197">
        <v>40.409999999999997</v>
      </c>
      <c r="V10" s="197">
        <v>4.2</v>
      </c>
      <c r="W10" s="197">
        <v>9.11</v>
      </c>
      <c r="X10" s="197">
        <v>43.43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74.56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4.83</v>
      </c>
      <c r="L11" s="197">
        <v>311.58</v>
      </c>
      <c r="M11" s="197">
        <v>27.09</v>
      </c>
      <c r="N11" s="197">
        <v>34.78</v>
      </c>
      <c r="O11" s="197">
        <v>0</v>
      </c>
      <c r="P11" s="197">
        <v>30.25</v>
      </c>
      <c r="Q11" s="197">
        <v>2.88</v>
      </c>
      <c r="R11" s="197">
        <v>6.72</v>
      </c>
      <c r="S11" s="197">
        <v>3.84</v>
      </c>
      <c r="T11" s="197">
        <v>0</v>
      </c>
      <c r="U11" s="197">
        <v>40.409999999999997</v>
      </c>
      <c r="V11" s="197">
        <v>4.2</v>
      </c>
      <c r="W11" s="197">
        <v>9.11</v>
      </c>
      <c r="X11" s="197">
        <v>43.43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74.56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</v>
      </c>
      <c r="L12" s="197">
        <v>311.58</v>
      </c>
      <c r="M12" s="197">
        <v>27.09</v>
      </c>
      <c r="N12" s="197">
        <v>34.78</v>
      </c>
      <c r="O12" s="197">
        <v>0</v>
      </c>
      <c r="P12" s="197">
        <v>30.25</v>
      </c>
      <c r="Q12" s="197">
        <v>2.88</v>
      </c>
      <c r="R12" s="197">
        <v>6.72</v>
      </c>
      <c r="S12" s="197">
        <v>3.84</v>
      </c>
      <c r="T12" s="197">
        <v>0</v>
      </c>
      <c r="U12" s="197">
        <v>40.409999999999997</v>
      </c>
      <c r="V12" s="197">
        <v>4.2</v>
      </c>
      <c r="W12" s="197">
        <v>9.11</v>
      </c>
      <c r="X12" s="197">
        <v>43.43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74.56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</v>
      </c>
      <c r="L13" s="197">
        <v>311.58</v>
      </c>
      <c r="M13" s="197">
        <v>27.09</v>
      </c>
      <c r="N13" s="197">
        <v>34.78</v>
      </c>
      <c r="O13" s="197">
        <v>0</v>
      </c>
      <c r="P13" s="197">
        <v>30.25</v>
      </c>
      <c r="Q13" s="197">
        <v>3.5</v>
      </c>
      <c r="R13" s="197">
        <v>6.72</v>
      </c>
      <c r="S13" s="197">
        <v>3.84</v>
      </c>
      <c r="T13" s="197">
        <v>0</v>
      </c>
      <c r="U13" s="197">
        <v>40.409999999999997</v>
      </c>
      <c r="V13" s="197">
        <v>0</v>
      </c>
      <c r="W13" s="197">
        <v>9.1999999999999993</v>
      </c>
      <c r="X13" s="197">
        <v>43.43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56.81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74.56</v>
      </c>
      <c r="AQ13" s="197">
        <v>7.68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</v>
      </c>
      <c r="L14" s="197">
        <v>311.58</v>
      </c>
      <c r="M14" s="197">
        <v>27.09</v>
      </c>
      <c r="N14" s="197">
        <v>34.78</v>
      </c>
      <c r="O14" s="197">
        <v>0</v>
      </c>
      <c r="P14" s="197">
        <v>30.25</v>
      </c>
      <c r="Q14" s="197">
        <v>3.5</v>
      </c>
      <c r="R14" s="197">
        <v>6.72</v>
      </c>
      <c r="S14" s="197">
        <v>3.84</v>
      </c>
      <c r="T14" s="197">
        <v>0</v>
      </c>
      <c r="U14" s="197">
        <v>40.409999999999997</v>
      </c>
      <c r="V14" s="197">
        <v>0</v>
      </c>
      <c r="W14" s="197">
        <v>9.1999999999999993</v>
      </c>
      <c r="X14" s="197">
        <v>43.43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56.81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74.56</v>
      </c>
      <c r="AQ14" s="197">
        <v>7.68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</v>
      </c>
      <c r="L15" s="197">
        <v>316.64999999999998</v>
      </c>
      <c r="M15" s="197">
        <v>27.09</v>
      </c>
      <c r="N15" s="197">
        <v>34.78</v>
      </c>
      <c r="O15" s="197">
        <v>0</v>
      </c>
      <c r="P15" s="197">
        <v>30.25</v>
      </c>
      <c r="Q15" s="197">
        <v>3.5</v>
      </c>
      <c r="R15" s="197">
        <v>6.72</v>
      </c>
      <c r="S15" s="197">
        <v>4.1900000000000004</v>
      </c>
      <c r="T15" s="197">
        <v>0</v>
      </c>
      <c r="U15" s="197">
        <v>40.409999999999997</v>
      </c>
      <c r="V15" s="197">
        <v>0</v>
      </c>
      <c r="W15" s="197">
        <v>9.1999999999999993</v>
      </c>
      <c r="X15" s="197">
        <v>43.43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19.45</v>
      </c>
      <c r="AQ15" s="197">
        <v>17.47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</v>
      </c>
      <c r="L16" s="197">
        <v>316.64999999999998</v>
      </c>
      <c r="M16" s="197">
        <v>27.09</v>
      </c>
      <c r="N16" s="197">
        <v>34.78</v>
      </c>
      <c r="O16" s="197">
        <v>0</v>
      </c>
      <c r="P16" s="197">
        <v>30.25</v>
      </c>
      <c r="Q16" s="197">
        <v>3.5</v>
      </c>
      <c r="R16" s="197">
        <v>6.72</v>
      </c>
      <c r="S16" s="197">
        <v>4.1900000000000004</v>
      </c>
      <c r="T16" s="197">
        <v>0</v>
      </c>
      <c r="U16" s="197">
        <v>40.409999999999997</v>
      </c>
      <c r="V16" s="197">
        <v>0</v>
      </c>
      <c r="W16" s="197">
        <v>9.1999999999999993</v>
      </c>
      <c r="X16" s="197">
        <v>43.43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19.45</v>
      </c>
      <c r="AQ16" s="197">
        <v>17.47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</v>
      </c>
      <c r="L17" s="197">
        <v>316.64999999999998</v>
      </c>
      <c r="M17" s="197">
        <v>27.09</v>
      </c>
      <c r="N17" s="197">
        <v>34.78</v>
      </c>
      <c r="O17" s="197">
        <v>0</v>
      </c>
      <c r="P17" s="197">
        <v>30.25</v>
      </c>
      <c r="Q17" s="197">
        <v>3.5</v>
      </c>
      <c r="R17" s="197">
        <v>6.72</v>
      </c>
      <c r="S17" s="197">
        <v>4.1900000000000004</v>
      </c>
      <c r="T17" s="197">
        <v>0</v>
      </c>
      <c r="U17" s="197">
        <v>40.409999999999997</v>
      </c>
      <c r="V17" s="197">
        <v>0</v>
      </c>
      <c r="W17" s="197">
        <v>1.92</v>
      </c>
      <c r="X17" s="197">
        <v>19.190000000000001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19.190000000000001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</v>
      </c>
      <c r="L18" s="197">
        <v>316.64999999999998</v>
      </c>
      <c r="M18" s="197">
        <v>27.09</v>
      </c>
      <c r="N18" s="197">
        <v>34.78</v>
      </c>
      <c r="O18" s="197">
        <v>0</v>
      </c>
      <c r="P18" s="197">
        <v>30.25</v>
      </c>
      <c r="Q18" s="197">
        <v>3.5</v>
      </c>
      <c r="R18" s="197">
        <v>6.72</v>
      </c>
      <c r="S18" s="197">
        <v>4.1900000000000004</v>
      </c>
      <c r="T18" s="197">
        <v>0</v>
      </c>
      <c r="U18" s="197">
        <v>40.409999999999997</v>
      </c>
      <c r="V18" s="197">
        <v>0</v>
      </c>
      <c r="W18" s="197">
        <v>9.1999999999999993</v>
      </c>
      <c r="X18" s="197">
        <v>43.43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74.56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</v>
      </c>
      <c r="L19" s="197">
        <v>316.64999999999998</v>
      </c>
      <c r="M19" s="197">
        <v>27.09</v>
      </c>
      <c r="N19" s="197">
        <v>34.78</v>
      </c>
      <c r="O19" s="197">
        <v>0</v>
      </c>
      <c r="P19" s="197">
        <v>30.25</v>
      </c>
      <c r="Q19" s="197">
        <v>3.5</v>
      </c>
      <c r="R19" s="197">
        <v>6.72</v>
      </c>
      <c r="S19" s="197">
        <v>4.1900000000000004</v>
      </c>
      <c r="T19" s="197">
        <v>0</v>
      </c>
      <c r="U19" s="197">
        <v>40.409999999999997</v>
      </c>
      <c r="V19" s="197">
        <v>0</v>
      </c>
      <c r="W19" s="197">
        <v>1.9</v>
      </c>
      <c r="X19" s="197">
        <v>19.190000000000001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19.190000000000001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</v>
      </c>
      <c r="L20" s="197">
        <v>316.64999999999998</v>
      </c>
      <c r="M20" s="197">
        <v>27.09</v>
      </c>
      <c r="N20" s="197">
        <v>34.78</v>
      </c>
      <c r="O20" s="197">
        <v>0</v>
      </c>
      <c r="P20" s="197">
        <v>30.25</v>
      </c>
      <c r="Q20" s="197">
        <v>3.5</v>
      </c>
      <c r="R20" s="197">
        <v>6.72</v>
      </c>
      <c r="S20" s="197">
        <v>4.1900000000000004</v>
      </c>
      <c r="T20" s="197">
        <v>0</v>
      </c>
      <c r="U20" s="197">
        <v>40.409999999999997</v>
      </c>
      <c r="V20" s="197">
        <v>0</v>
      </c>
      <c r="W20" s="197">
        <v>1.9</v>
      </c>
      <c r="X20" s="197">
        <v>19.190000000000001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19.190000000000001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5</v>
      </c>
      <c r="L21" s="197">
        <v>316.64999999999998</v>
      </c>
      <c r="M21" s="197">
        <v>27.09</v>
      </c>
      <c r="N21" s="197">
        <v>34.78</v>
      </c>
      <c r="O21" s="197">
        <v>0</v>
      </c>
      <c r="P21" s="197">
        <v>30.25</v>
      </c>
      <c r="Q21" s="197">
        <v>3.5</v>
      </c>
      <c r="R21" s="197">
        <v>7</v>
      </c>
      <c r="S21" s="197">
        <v>4.1900000000000004</v>
      </c>
      <c r="T21" s="197">
        <v>0</v>
      </c>
      <c r="U21" s="197">
        <v>40.409999999999997</v>
      </c>
      <c r="V21" s="197">
        <v>4.1900000000000004</v>
      </c>
      <c r="W21" s="197">
        <v>9.1999999999999993</v>
      </c>
      <c r="X21" s="197">
        <v>43.43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74.56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5</v>
      </c>
      <c r="L22" s="197">
        <v>316.64999999999998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3.5</v>
      </c>
      <c r="R22" s="197">
        <v>7</v>
      </c>
      <c r="S22" s="197">
        <v>4.1900000000000004</v>
      </c>
      <c r="T22" s="197">
        <v>0</v>
      </c>
      <c r="U22" s="197">
        <v>40.409999999999997</v>
      </c>
      <c r="V22" s="197">
        <v>4.1900000000000004</v>
      </c>
      <c r="W22" s="197">
        <v>9.1999999999999993</v>
      </c>
      <c r="X22" s="197">
        <v>43.43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74.56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5</v>
      </c>
      <c r="L23" s="197">
        <v>316.64999999999998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3.5</v>
      </c>
      <c r="R23" s="197">
        <v>7</v>
      </c>
      <c r="S23" s="197">
        <v>4.1900000000000004</v>
      </c>
      <c r="T23" s="197">
        <v>0</v>
      </c>
      <c r="U23" s="197">
        <v>40.409999999999997</v>
      </c>
      <c r="V23" s="197">
        <v>4.1900000000000004</v>
      </c>
      <c r="W23" s="197">
        <v>9.2100000000000009</v>
      </c>
      <c r="X23" s="197">
        <v>43.43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58.71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74.56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5</v>
      </c>
      <c r="L24" s="197">
        <v>316.64999999999998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3.5</v>
      </c>
      <c r="R24" s="197">
        <v>7</v>
      </c>
      <c r="S24" s="197">
        <v>4.1900000000000004</v>
      </c>
      <c r="T24" s="197">
        <v>0</v>
      </c>
      <c r="U24" s="197">
        <v>40.409999999999997</v>
      </c>
      <c r="V24" s="197">
        <v>4.1900000000000004</v>
      </c>
      <c r="W24" s="197">
        <v>9.2100000000000009</v>
      </c>
      <c r="X24" s="197">
        <v>43.43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58.71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74.56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5</v>
      </c>
      <c r="L25" s="197">
        <v>316.64999999999998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3.5</v>
      </c>
      <c r="R25" s="197">
        <v>7</v>
      </c>
      <c r="S25" s="197">
        <v>4.1900000000000004</v>
      </c>
      <c r="T25" s="197">
        <v>0</v>
      </c>
      <c r="U25" s="197">
        <v>40.409999999999997</v>
      </c>
      <c r="V25" s="197">
        <v>4.1900000000000004</v>
      </c>
      <c r="W25" s="197">
        <v>9.1999999999999993</v>
      </c>
      <c r="X25" s="197">
        <v>43.43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58.71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74.56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5</v>
      </c>
      <c r="L26" s="197">
        <v>316.64999999999998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3.5</v>
      </c>
      <c r="R26" s="197">
        <v>7</v>
      </c>
      <c r="S26" s="197">
        <v>4.1900000000000004</v>
      </c>
      <c r="T26" s="197">
        <v>0</v>
      </c>
      <c r="U26" s="197">
        <v>40.409999999999997</v>
      </c>
      <c r="V26" s="197">
        <v>4.1900000000000004</v>
      </c>
      <c r="W26" s="197">
        <v>9.1999999999999993</v>
      </c>
      <c r="X26" s="197">
        <v>43.43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58.71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74.56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5</v>
      </c>
      <c r="L27" s="197">
        <v>316.64999999999998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3.5</v>
      </c>
      <c r="R27" s="197">
        <v>6.72</v>
      </c>
      <c r="S27" s="197">
        <v>4.1900000000000004</v>
      </c>
      <c r="T27" s="197">
        <v>0</v>
      </c>
      <c r="U27" s="197">
        <v>40.409999999999997</v>
      </c>
      <c r="V27" s="197">
        <v>4.1900000000000004</v>
      </c>
      <c r="W27" s="197">
        <v>9.1999999999999993</v>
      </c>
      <c r="X27" s="197">
        <v>43.43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58.71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74.56</v>
      </c>
      <c r="AQ27" s="197">
        <v>22.58</v>
      </c>
      <c r="AR27" s="197">
        <v>1.27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5</v>
      </c>
      <c r="L28" s="197">
        <v>316.64999999999998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3.5</v>
      </c>
      <c r="R28" s="197">
        <v>6.72</v>
      </c>
      <c r="S28" s="197">
        <v>4.1900000000000004</v>
      </c>
      <c r="T28" s="197">
        <v>0</v>
      </c>
      <c r="U28" s="197">
        <v>40.409999999999997</v>
      </c>
      <c r="V28" s="197">
        <v>4.1900000000000004</v>
      </c>
      <c r="W28" s="197">
        <v>9.1999999999999993</v>
      </c>
      <c r="X28" s="197">
        <v>43.43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58.71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74.56</v>
      </c>
      <c r="AQ28" s="197">
        <v>22.58</v>
      </c>
      <c r="AR28" s="197">
        <v>2.99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5</v>
      </c>
      <c r="L29" s="197">
        <v>316.64999999999998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3.5</v>
      </c>
      <c r="R29" s="197">
        <v>6.72</v>
      </c>
      <c r="S29" s="197">
        <v>4.1900000000000004</v>
      </c>
      <c r="T29" s="197">
        <v>0</v>
      </c>
      <c r="U29" s="197">
        <v>40.409999999999997</v>
      </c>
      <c r="V29" s="197">
        <v>4.1900000000000004</v>
      </c>
      <c r="W29" s="197">
        <v>9.1999999999999993</v>
      </c>
      <c r="X29" s="197">
        <v>43.43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58.71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74.56</v>
      </c>
      <c r="AQ29" s="197">
        <v>22.58</v>
      </c>
      <c r="AR29" s="197">
        <v>5.98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5</v>
      </c>
      <c r="L30" s="197">
        <v>315.45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3.42</v>
      </c>
      <c r="R30" s="197">
        <v>6.72</v>
      </c>
      <c r="S30" s="197">
        <v>4.13</v>
      </c>
      <c r="T30" s="197">
        <v>0</v>
      </c>
      <c r="U30" s="197">
        <v>40.409999999999997</v>
      </c>
      <c r="V30" s="197">
        <v>4.1900000000000004</v>
      </c>
      <c r="W30" s="197">
        <v>9.1999999999999993</v>
      </c>
      <c r="X30" s="197">
        <v>43.43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58.71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74.56</v>
      </c>
      <c r="AQ30" s="197">
        <v>22.58</v>
      </c>
      <c r="AR30" s="197">
        <v>12.77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5</v>
      </c>
      <c r="L31" s="197">
        <v>315.45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3.42</v>
      </c>
      <c r="R31" s="197">
        <v>7</v>
      </c>
      <c r="S31" s="197">
        <v>4.13</v>
      </c>
      <c r="T31" s="197">
        <v>0</v>
      </c>
      <c r="U31" s="197">
        <v>40.409999999999997</v>
      </c>
      <c r="V31" s="197">
        <v>4.2</v>
      </c>
      <c r="W31" s="197">
        <v>9.1999999999999993</v>
      </c>
      <c r="X31" s="197">
        <v>43.43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58.71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74.56</v>
      </c>
      <c r="AQ31" s="197">
        <v>22.58</v>
      </c>
      <c r="AR31" s="197">
        <v>17.84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5</v>
      </c>
      <c r="L32" s="197">
        <v>315.45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3.42</v>
      </c>
      <c r="R32" s="197">
        <v>7</v>
      </c>
      <c r="S32" s="197">
        <v>4.13</v>
      </c>
      <c r="T32" s="197">
        <v>0</v>
      </c>
      <c r="U32" s="197">
        <v>40.409999999999997</v>
      </c>
      <c r="V32" s="197">
        <v>4.2</v>
      </c>
      <c r="W32" s="197">
        <v>9.1999999999999993</v>
      </c>
      <c r="X32" s="197">
        <v>43.43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58.71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74.56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5</v>
      </c>
      <c r="L33" s="197">
        <v>315.45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3.42</v>
      </c>
      <c r="R33" s="197">
        <v>7</v>
      </c>
      <c r="S33" s="197">
        <v>4.13</v>
      </c>
      <c r="T33" s="197">
        <v>0</v>
      </c>
      <c r="U33" s="197">
        <v>40.409999999999997</v>
      </c>
      <c r="V33" s="197">
        <v>4.2</v>
      </c>
      <c r="W33" s="197">
        <v>9.1999999999999993</v>
      </c>
      <c r="X33" s="197">
        <v>43.43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58.71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74.56</v>
      </c>
      <c r="AQ33" s="197">
        <v>22.58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5</v>
      </c>
      <c r="L34" s="197">
        <v>315.45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3.42</v>
      </c>
      <c r="R34" s="197">
        <v>7</v>
      </c>
      <c r="S34" s="197">
        <v>4.13</v>
      </c>
      <c r="T34" s="197">
        <v>0</v>
      </c>
      <c r="U34" s="197">
        <v>40.409999999999997</v>
      </c>
      <c r="V34" s="197">
        <v>4.2</v>
      </c>
      <c r="W34" s="197">
        <v>9.1999999999999993</v>
      </c>
      <c r="X34" s="197">
        <v>43.43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58.71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74.56</v>
      </c>
      <c r="AQ34" s="197">
        <v>22.58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5</v>
      </c>
      <c r="L35" s="197">
        <v>315.45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3.42</v>
      </c>
      <c r="R35" s="197">
        <v>7</v>
      </c>
      <c r="S35" s="197">
        <v>4.13</v>
      </c>
      <c r="T35" s="197">
        <v>0</v>
      </c>
      <c r="U35" s="197">
        <v>40.409999999999997</v>
      </c>
      <c r="V35" s="197">
        <v>4.2</v>
      </c>
      <c r="W35" s="197">
        <v>9.2899999999999991</v>
      </c>
      <c r="X35" s="197">
        <v>43.43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74.56</v>
      </c>
      <c r="AQ35" s="197">
        <v>22.58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5</v>
      </c>
      <c r="L36" s="197">
        <v>315.45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3.42</v>
      </c>
      <c r="R36" s="197">
        <v>7</v>
      </c>
      <c r="S36" s="197">
        <v>4.13</v>
      </c>
      <c r="T36" s="197">
        <v>0</v>
      </c>
      <c r="U36" s="197">
        <v>40.409999999999997</v>
      </c>
      <c r="V36" s="197">
        <v>4.2</v>
      </c>
      <c r="W36" s="197">
        <v>9.2200000000000006</v>
      </c>
      <c r="X36" s="197">
        <v>43.43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74.56</v>
      </c>
      <c r="AQ36" s="197">
        <v>22.58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5</v>
      </c>
      <c r="L37" s="197">
        <v>315.45</v>
      </c>
      <c r="M37" s="197">
        <v>27.09</v>
      </c>
      <c r="N37" s="197">
        <v>34.78</v>
      </c>
      <c r="O37" s="197">
        <v>0</v>
      </c>
      <c r="P37" s="197">
        <v>30.25</v>
      </c>
      <c r="Q37" s="197">
        <v>3.41</v>
      </c>
      <c r="R37" s="197">
        <v>6.72</v>
      </c>
      <c r="S37" s="197">
        <v>4.12</v>
      </c>
      <c r="T37" s="197">
        <v>0</v>
      </c>
      <c r="U37" s="197">
        <v>40.409999999999997</v>
      </c>
      <c r="V37" s="197">
        <v>4.2</v>
      </c>
      <c r="W37" s="197">
        <v>9.2200000000000006</v>
      </c>
      <c r="X37" s="197">
        <v>43.44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74.56</v>
      </c>
      <c r="AQ37" s="197">
        <v>22.58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5</v>
      </c>
      <c r="L38" s="197">
        <v>315.45</v>
      </c>
      <c r="M38" s="197">
        <v>27.09</v>
      </c>
      <c r="N38" s="197">
        <v>34.78</v>
      </c>
      <c r="O38" s="197">
        <v>0</v>
      </c>
      <c r="P38" s="197">
        <v>30.25</v>
      </c>
      <c r="Q38" s="197">
        <v>3.41</v>
      </c>
      <c r="R38" s="197">
        <v>6.72</v>
      </c>
      <c r="S38" s="197">
        <v>4.12</v>
      </c>
      <c r="T38" s="197">
        <v>0</v>
      </c>
      <c r="U38" s="197">
        <v>40.409999999999997</v>
      </c>
      <c r="V38" s="197">
        <v>0</v>
      </c>
      <c r="W38" s="197">
        <v>1.91</v>
      </c>
      <c r="X38" s="197">
        <v>19.190000000000001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19.190000000000001</v>
      </c>
      <c r="AQ38" s="197">
        <v>22.58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9.33</v>
      </c>
      <c r="L39" s="197">
        <v>315</v>
      </c>
      <c r="M39" s="197">
        <v>27.09</v>
      </c>
      <c r="N39" s="197">
        <v>34.78</v>
      </c>
      <c r="O39" s="197">
        <v>0</v>
      </c>
      <c r="P39" s="197">
        <v>30.25</v>
      </c>
      <c r="Q39" s="197">
        <v>3.5</v>
      </c>
      <c r="R39" s="197">
        <v>12.48</v>
      </c>
      <c r="S39" s="197">
        <v>4.18</v>
      </c>
      <c r="T39" s="197">
        <v>0</v>
      </c>
      <c r="U39" s="197">
        <v>40.409999999999997</v>
      </c>
      <c r="V39" s="197">
        <v>0</v>
      </c>
      <c r="W39" s="197">
        <v>1.91</v>
      </c>
      <c r="X39" s="197">
        <v>19.190000000000001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19.190000000000001</v>
      </c>
      <c r="AQ39" s="197">
        <v>22.58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9.33</v>
      </c>
      <c r="L40" s="197">
        <v>315</v>
      </c>
      <c r="M40" s="197">
        <v>27.09</v>
      </c>
      <c r="N40" s="197">
        <v>34.78</v>
      </c>
      <c r="O40" s="197">
        <v>0</v>
      </c>
      <c r="P40" s="197">
        <v>30.25</v>
      </c>
      <c r="Q40" s="197">
        <v>3.5</v>
      </c>
      <c r="R40" s="197">
        <v>12.48</v>
      </c>
      <c r="S40" s="197">
        <v>4.18</v>
      </c>
      <c r="T40" s="197">
        <v>0</v>
      </c>
      <c r="U40" s="197">
        <v>40.409999999999997</v>
      </c>
      <c r="V40" s="197">
        <v>0</v>
      </c>
      <c r="W40" s="197">
        <v>1.91</v>
      </c>
      <c r="X40" s="197">
        <v>19.190000000000001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19.190000000000001</v>
      </c>
      <c r="AQ40" s="197">
        <v>22.58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9.33</v>
      </c>
      <c r="L41" s="197">
        <v>345.49</v>
      </c>
      <c r="M41" s="197">
        <v>27.09</v>
      </c>
      <c r="N41" s="197">
        <v>34.78</v>
      </c>
      <c r="O41" s="197">
        <v>0</v>
      </c>
      <c r="P41" s="197">
        <v>30.25</v>
      </c>
      <c r="Q41" s="197">
        <v>3.5</v>
      </c>
      <c r="R41" s="197">
        <v>12.48</v>
      </c>
      <c r="S41" s="197">
        <v>4.18</v>
      </c>
      <c r="T41" s="197">
        <v>0</v>
      </c>
      <c r="U41" s="197">
        <v>40.409999999999997</v>
      </c>
      <c r="V41" s="197">
        <v>0</v>
      </c>
      <c r="W41" s="197">
        <v>1.91</v>
      </c>
      <c r="X41" s="197">
        <v>19.190000000000001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19.190000000000001</v>
      </c>
      <c r="AQ41" s="197">
        <v>22.58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9.33</v>
      </c>
      <c r="L42" s="197">
        <v>345.49</v>
      </c>
      <c r="M42" s="197">
        <v>27.09</v>
      </c>
      <c r="N42" s="197">
        <v>34.78</v>
      </c>
      <c r="O42" s="197">
        <v>0</v>
      </c>
      <c r="P42" s="197">
        <v>30.25</v>
      </c>
      <c r="Q42" s="197">
        <v>3.5</v>
      </c>
      <c r="R42" s="197">
        <v>12.48</v>
      </c>
      <c r="S42" s="197">
        <v>4.18</v>
      </c>
      <c r="T42" s="197">
        <v>0</v>
      </c>
      <c r="U42" s="197">
        <v>40.409999999999997</v>
      </c>
      <c r="V42" s="197">
        <v>0</v>
      </c>
      <c r="W42" s="197">
        <v>9.2200000000000006</v>
      </c>
      <c r="X42" s="197">
        <v>43.44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19.190000000000001</v>
      </c>
      <c r="AQ42" s="197">
        <v>22.58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9.33</v>
      </c>
      <c r="L43" s="197">
        <v>345.49</v>
      </c>
      <c r="M43" s="197">
        <v>27.09</v>
      </c>
      <c r="N43" s="197">
        <v>34.78</v>
      </c>
      <c r="O43" s="197">
        <v>0</v>
      </c>
      <c r="P43" s="197">
        <v>30.25</v>
      </c>
      <c r="Q43" s="197">
        <v>3.5</v>
      </c>
      <c r="R43" s="197">
        <v>12.48</v>
      </c>
      <c r="S43" s="197">
        <v>4.18</v>
      </c>
      <c r="T43" s="197">
        <v>0</v>
      </c>
      <c r="U43" s="197">
        <v>40.409999999999997</v>
      </c>
      <c r="V43" s="197">
        <v>0</v>
      </c>
      <c r="W43" s="197">
        <v>9.3800000000000008</v>
      </c>
      <c r="X43" s="197">
        <v>43.44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43.18</v>
      </c>
      <c r="AQ43" s="197">
        <v>22.58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9.33</v>
      </c>
      <c r="L44" s="197">
        <v>345.49</v>
      </c>
      <c r="M44" s="197">
        <v>27.09</v>
      </c>
      <c r="N44" s="197">
        <v>34.78</v>
      </c>
      <c r="O44" s="197">
        <v>0</v>
      </c>
      <c r="P44" s="197">
        <v>30.25</v>
      </c>
      <c r="Q44" s="197">
        <v>3.5</v>
      </c>
      <c r="R44" s="197">
        <v>12.48</v>
      </c>
      <c r="S44" s="197">
        <v>4.18</v>
      </c>
      <c r="T44" s="197">
        <v>0</v>
      </c>
      <c r="U44" s="197">
        <v>40.409999999999997</v>
      </c>
      <c r="V44" s="197">
        <v>0</v>
      </c>
      <c r="W44" s="197">
        <v>9.3800000000000008</v>
      </c>
      <c r="X44" s="197">
        <v>43.44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74.56</v>
      </c>
      <c r="AQ44" s="197">
        <v>22.58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9.33</v>
      </c>
      <c r="L45" s="197">
        <v>345.49</v>
      </c>
      <c r="M45" s="197">
        <v>27.09</v>
      </c>
      <c r="N45" s="197">
        <v>34.78</v>
      </c>
      <c r="O45" s="197">
        <v>0</v>
      </c>
      <c r="P45" s="197">
        <v>30.25</v>
      </c>
      <c r="Q45" s="197">
        <v>3.5</v>
      </c>
      <c r="R45" s="197">
        <v>12.48</v>
      </c>
      <c r="S45" s="197">
        <v>4.22</v>
      </c>
      <c r="T45" s="197">
        <v>0</v>
      </c>
      <c r="U45" s="197">
        <v>40.409999999999997</v>
      </c>
      <c r="V45" s="197">
        <v>4.2</v>
      </c>
      <c r="W45" s="197">
        <v>9.3800000000000008</v>
      </c>
      <c r="X45" s="197">
        <v>43.44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74.56</v>
      </c>
      <c r="AQ45" s="197">
        <v>22.58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9.33</v>
      </c>
      <c r="L46" s="197">
        <v>345.49</v>
      </c>
      <c r="M46" s="197">
        <v>27.09</v>
      </c>
      <c r="N46" s="197">
        <v>34.78</v>
      </c>
      <c r="O46" s="197">
        <v>0</v>
      </c>
      <c r="P46" s="197">
        <v>30.25</v>
      </c>
      <c r="Q46" s="197">
        <v>3.5</v>
      </c>
      <c r="R46" s="197">
        <v>12.48</v>
      </c>
      <c r="S46" s="197">
        <v>4.22</v>
      </c>
      <c r="T46" s="197">
        <v>0</v>
      </c>
      <c r="U46" s="197">
        <v>40.409999999999997</v>
      </c>
      <c r="V46" s="197">
        <v>4.2</v>
      </c>
      <c r="W46" s="197">
        <v>9.3800000000000008</v>
      </c>
      <c r="X46" s="197">
        <v>43.44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74.56</v>
      </c>
      <c r="AQ46" s="197">
        <v>22.58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9.33</v>
      </c>
      <c r="L47" s="197">
        <v>362.77</v>
      </c>
      <c r="M47" s="197">
        <v>27.09</v>
      </c>
      <c r="N47" s="197">
        <v>34.78</v>
      </c>
      <c r="O47" s="197">
        <v>0</v>
      </c>
      <c r="P47" s="197">
        <v>30.14</v>
      </c>
      <c r="Q47" s="197">
        <v>3.5</v>
      </c>
      <c r="R47" s="197">
        <v>12.48</v>
      </c>
      <c r="S47" s="197">
        <v>4.22</v>
      </c>
      <c r="T47" s="197">
        <v>0</v>
      </c>
      <c r="U47" s="197">
        <v>40.409999999999997</v>
      </c>
      <c r="V47" s="197">
        <v>4.2</v>
      </c>
      <c r="W47" s="197">
        <v>9.3800000000000008</v>
      </c>
      <c r="X47" s="197">
        <v>43.44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74.56</v>
      </c>
      <c r="AQ47" s="197">
        <v>22.58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9.33</v>
      </c>
      <c r="L48" s="197">
        <v>374.29</v>
      </c>
      <c r="M48" s="197">
        <v>27.09</v>
      </c>
      <c r="N48" s="197">
        <v>34.78</v>
      </c>
      <c r="O48" s="197">
        <v>0</v>
      </c>
      <c r="P48" s="197">
        <v>30.14</v>
      </c>
      <c r="Q48" s="197">
        <v>3.5</v>
      </c>
      <c r="R48" s="197">
        <v>12.48</v>
      </c>
      <c r="S48" s="197">
        <v>4.22</v>
      </c>
      <c r="T48" s="197">
        <v>0</v>
      </c>
      <c r="U48" s="197">
        <v>40.409999999999997</v>
      </c>
      <c r="V48" s="197">
        <v>4.2</v>
      </c>
      <c r="W48" s="197">
        <v>9.3800000000000008</v>
      </c>
      <c r="X48" s="197">
        <v>43.44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74.56</v>
      </c>
      <c r="AQ48" s="197">
        <v>22.58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9.33</v>
      </c>
      <c r="L49" s="197">
        <v>385.8</v>
      </c>
      <c r="M49" s="197">
        <v>27.09</v>
      </c>
      <c r="N49" s="197">
        <v>34.78</v>
      </c>
      <c r="O49" s="197">
        <v>0</v>
      </c>
      <c r="P49" s="197">
        <v>30.14</v>
      </c>
      <c r="Q49" s="197">
        <v>3.5</v>
      </c>
      <c r="R49" s="197">
        <v>12.48</v>
      </c>
      <c r="S49" s="197">
        <v>4.22</v>
      </c>
      <c r="T49" s="197">
        <v>0</v>
      </c>
      <c r="U49" s="197">
        <v>42.48</v>
      </c>
      <c r="V49" s="197">
        <v>4.2</v>
      </c>
      <c r="W49" s="197">
        <v>9.3800000000000008</v>
      </c>
      <c r="X49" s="197">
        <v>43.44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74.56</v>
      </c>
      <c r="AQ49" s="197">
        <v>22.58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9.33</v>
      </c>
      <c r="L50" s="197">
        <v>386.76</v>
      </c>
      <c r="M50" s="197">
        <v>27.09</v>
      </c>
      <c r="N50" s="197">
        <v>34.78</v>
      </c>
      <c r="O50" s="197">
        <v>0</v>
      </c>
      <c r="P50" s="197">
        <v>30.14</v>
      </c>
      <c r="Q50" s="197">
        <v>3.5</v>
      </c>
      <c r="R50" s="197">
        <v>12.48</v>
      </c>
      <c r="S50" s="197">
        <v>4.22</v>
      </c>
      <c r="T50" s="197">
        <v>0</v>
      </c>
      <c r="U50" s="197">
        <v>45.86</v>
      </c>
      <c r="V50" s="197">
        <v>4.2</v>
      </c>
      <c r="W50" s="197">
        <v>9.3800000000000008</v>
      </c>
      <c r="X50" s="197">
        <v>43.44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74.56</v>
      </c>
      <c r="AQ50" s="197">
        <v>22.58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9.33</v>
      </c>
      <c r="L51" s="197">
        <v>390.6</v>
      </c>
      <c r="M51" s="197">
        <v>27.09</v>
      </c>
      <c r="N51" s="197">
        <v>34.78</v>
      </c>
      <c r="O51" s="197">
        <v>0</v>
      </c>
      <c r="P51" s="197">
        <v>30.14</v>
      </c>
      <c r="Q51" s="197">
        <v>3.5</v>
      </c>
      <c r="R51" s="197">
        <v>12.49</v>
      </c>
      <c r="S51" s="197">
        <v>4.22</v>
      </c>
      <c r="T51" s="197">
        <v>0</v>
      </c>
      <c r="U51" s="197">
        <v>46.37</v>
      </c>
      <c r="V51" s="197">
        <v>4.1900000000000004</v>
      </c>
      <c r="W51" s="197">
        <v>9.7100000000000009</v>
      </c>
      <c r="X51" s="197">
        <v>43.44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30</v>
      </c>
      <c r="AF51" s="197">
        <v>7.71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74.56</v>
      </c>
      <c r="AQ51" s="197">
        <v>22.58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391.56</v>
      </c>
      <c r="M52" s="197">
        <v>27.09</v>
      </c>
      <c r="N52" s="197">
        <v>34.78</v>
      </c>
      <c r="O52" s="197">
        <v>0</v>
      </c>
      <c r="P52" s="197">
        <v>30.14</v>
      </c>
      <c r="Q52" s="197">
        <v>3.5</v>
      </c>
      <c r="R52" s="197">
        <v>12.49</v>
      </c>
      <c r="S52" s="197">
        <v>4.22</v>
      </c>
      <c r="T52" s="197">
        <v>0</v>
      </c>
      <c r="U52" s="197">
        <v>47.2</v>
      </c>
      <c r="V52" s="197">
        <v>4.1900000000000004</v>
      </c>
      <c r="W52" s="197">
        <v>9.7100000000000009</v>
      </c>
      <c r="X52" s="197">
        <v>43.44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30</v>
      </c>
      <c r="AF52" s="197">
        <v>11.57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74.56</v>
      </c>
      <c r="AQ52" s="197">
        <v>22.58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320.69</v>
      </c>
      <c r="M53" s="197">
        <v>27.09</v>
      </c>
      <c r="N53" s="197">
        <v>34.78</v>
      </c>
      <c r="O53" s="197">
        <v>0</v>
      </c>
      <c r="P53" s="197">
        <v>30.14</v>
      </c>
      <c r="Q53" s="197">
        <v>3.5</v>
      </c>
      <c r="R53" s="197">
        <v>12.49</v>
      </c>
      <c r="S53" s="197">
        <v>4.22</v>
      </c>
      <c r="T53" s="197">
        <v>0</v>
      </c>
      <c r="U53" s="197">
        <v>48.86</v>
      </c>
      <c r="V53" s="197">
        <v>4.1900000000000004</v>
      </c>
      <c r="W53" s="197">
        <v>9.7100000000000009</v>
      </c>
      <c r="X53" s="197">
        <v>43.44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30</v>
      </c>
      <c r="AF53" s="197">
        <v>15.42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74.56</v>
      </c>
      <c r="AQ53" s="197">
        <v>22.58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318.83</v>
      </c>
      <c r="M54" s="197">
        <v>27.09</v>
      </c>
      <c r="N54" s="197">
        <v>34.78</v>
      </c>
      <c r="O54" s="197">
        <v>0</v>
      </c>
      <c r="P54" s="197">
        <v>30.14</v>
      </c>
      <c r="Q54" s="197">
        <v>3.5</v>
      </c>
      <c r="R54" s="197">
        <v>12.49</v>
      </c>
      <c r="S54" s="197">
        <v>4.22</v>
      </c>
      <c r="T54" s="197">
        <v>0</v>
      </c>
      <c r="U54" s="197">
        <v>50.52</v>
      </c>
      <c r="V54" s="197">
        <v>4.1900000000000004</v>
      </c>
      <c r="W54" s="197">
        <v>9.7100000000000009</v>
      </c>
      <c r="X54" s="197">
        <v>43.44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30</v>
      </c>
      <c r="AF54" s="197">
        <v>15.47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74.56</v>
      </c>
      <c r="AQ54" s="197">
        <v>22.58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318.83</v>
      </c>
      <c r="M55" s="197">
        <v>27.09</v>
      </c>
      <c r="N55" s="197">
        <v>34.78</v>
      </c>
      <c r="O55" s="197">
        <v>0</v>
      </c>
      <c r="P55" s="197">
        <v>30.14</v>
      </c>
      <c r="Q55" s="197">
        <v>3</v>
      </c>
      <c r="R55" s="197">
        <v>12.49</v>
      </c>
      <c r="S55" s="197">
        <v>3.97</v>
      </c>
      <c r="T55" s="197">
        <v>0</v>
      </c>
      <c r="U55" s="197">
        <v>50.52</v>
      </c>
      <c r="V55" s="197">
        <v>0</v>
      </c>
      <c r="W55" s="197">
        <v>9.7100000000000009</v>
      </c>
      <c r="X55" s="197">
        <v>43.44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42.53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19.190000000000001</v>
      </c>
      <c r="AQ55" s="197">
        <v>22.58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9.33</v>
      </c>
      <c r="L56" s="197">
        <v>318.83</v>
      </c>
      <c r="M56" s="197">
        <v>27.09</v>
      </c>
      <c r="N56" s="197">
        <v>34.78</v>
      </c>
      <c r="O56" s="197">
        <v>0</v>
      </c>
      <c r="P56" s="197">
        <v>30.14</v>
      </c>
      <c r="Q56" s="197">
        <v>3</v>
      </c>
      <c r="R56" s="197">
        <v>12.49</v>
      </c>
      <c r="S56" s="197">
        <v>3.97</v>
      </c>
      <c r="T56" s="197">
        <v>0</v>
      </c>
      <c r="U56" s="197">
        <v>50.52</v>
      </c>
      <c r="V56" s="197">
        <v>0</v>
      </c>
      <c r="W56" s="197">
        <v>9.7100000000000009</v>
      </c>
      <c r="X56" s="197">
        <v>43.44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51.23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19.190000000000001</v>
      </c>
      <c r="AQ56" s="197">
        <v>22.58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4.88</v>
      </c>
      <c r="L57" s="197">
        <v>316.64999999999998</v>
      </c>
      <c r="M57" s="197">
        <v>27.09</v>
      </c>
      <c r="N57" s="197">
        <v>34.78</v>
      </c>
      <c r="O57" s="197">
        <v>0</v>
      </c>
      <c r="P57" s="197">
        <v>30.14</v>
      </c>
      <c r="Q57" s="197">
        <v>3.52</v>
      </c>
      <c r="R57" s="197">
        <v>6.62</v>
      </c>
      <c r="S57" s="197">
        <v>4.25</v>
      </c>
      <c r="T57" s="197">
        <v>0</v>
      </c>
      <c r="U57" s="197">
        <v>50.52</v>
      </c>
      <c r="V57" s="197">
        <v>4.1900000000000004</v>
      </c>
      <c r="W57" s="197">
        <v>10.25</v>
      </c>
      <c r="X57" s="197">
        <v>43.44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51.23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74.56</v>
      </c>
      <c r="AQ57" s="197">
        <v>22.58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9.33</v>
      </c>
      <c r="L58" s="197">
        <v>316.64999999999998</v>
      </c>
      <c r="M58" s="197">
        <v>27.09</v>
      </c>
      <c r="N58" s="197">
        <v>34.78</v>
      </c>
      <c r="O58" s="197">
        <v>0</v>
      </c>
      <c r="P58" s="197">
        <v>30.14</v>
      </c>
      <c r="Q58" s="197">
        <v>3.52</v>
      </c>
      <c r="R58" s="197">
        <v>12.49</v>
      </c>
      <c r="S58" s="197">
        <v>4.25</v>
      </c>
      <c r="T58" s="197">
        <v>0</v>
      </c>
      <c r="U58" s="197">
        <v>50.52</v>
      </c>
      <c r="V58" s="197">
        <v>4.1900000000000004</v>
      </c>
      <c r="W58" s="197">
        <v>10.25</v>
      </c>
      <c r="X58" s="197">
        <v>43.44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51.23</v>
      </c>
      <c r="AF58" s="197">
        <v>0</v>
      </c>
      <c r="AG58" s="197">
        <v>0</v>
      </c>
      <c r="AH58" s="197">
        <v>0</v>
      </c>
      <c r="AI58" s="197">
        <v>52.82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74.56</v>
      </c>
      <c r="AQ58" s="197">
        <v>22.58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9.33</v>
      </c>
      <c r="L59" s="197">
        <v>359.89</v>
      </c>
      <c r="M59" s="197">
        <v>27.09</v>
      </c>
      <c r="N59" s="197">
        <v>34.78</v>
      </c>
      <c r="O59" s="197">
        <v>0</v>
      </c>
      <c r="P59" s="197">
        <v>30.14</v>
      </c>
      <c r="Q59" s="197">
        <v>3.52</v>
      </c>
      <c r="R59" s="197">
        <v>12.49</v>
      </c>
      <c r="S59" s="197">
        <v>4.25</v>
      </c>
      <c r="T59" s="197">
        <v>0</v>
      </c>
      <c r="U59" s="197">
        <v>50.52</v>
      </c>
      <c r="V59" s="197">
        <v>4.1900000000000004</v>
      </c>
      <c r="W59" s="197">
        <v>8.84</v>
      </c>
      <c r="X59" s="197">
        <v>41.07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51.23</v>
      </c>
      <c r="AF59" s="197">
        <v>0</v>
      </c>
      <c r="AG59" s="197">
        <v>0</v>
      </c>
      <c r="AH59" s="197">
        <v>0</v>
      </c>
      <c r="AI59" s="197">
        <v>52.82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74.56</v>
      </c>
      <c r="AQ59" s="197">
        <v>22.58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9.33</v>
      </c>
      <c r="L60" s="197">
        <v>428.03</v>
      </c>
      <c r="M60" s="197">
        <v>27.09</v>
      </c>
      <c r="N60" s="197">
        <v>34.78</v>
      </c>
      <c r="O60" s="197">
        <v>0</v>
      </c>
      <c r="P60" s="197">
        <v>30.14</v>
      </c>
      <c r="Q60" s="197">
        <v>3.52</v>
      </c>
      <c r="R60" s="197">
        <v>12.49</v>
      </c>
      <c r="S60" s="197">
        <v>4.25</v>
      </c>
      <c r="T60" s="197">
        <v>0</v>
      </c>
      <c r="U60" s="197">
        <v>50.52</v>
      </c>
      <c r="V60" s="197">
        <v>4.1900000000000004</v>
      </c>
      <c r="W60" s="197">
        <v>10.25</v>
      </c>
      <c r="X60" s="197">
        <v>43.43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51.23</v>
      </c>
      <c r="AF60" s="197">
        <v>0</v>
      </c>
      <c r="AG60" s="197">
        <v>0</v>
      </c>
      <c r="AH60" s="197">
        <v>0</v>
      </c>
      <c r="AI60" s="197">
        <v>52.82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74.56</v>
      </c>
      <c r="AQ60" s="197">
        <v>22.58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9.33</v>
      </c>
      <c r="L61" s="197">
        <v>428.03</v>
      </c>
      <c r="M61" s="197">
        <v>27.09</v>
      </c>
      <c r="N61" s="197">
        <v>34.78</v>
      </c>
      <c r="O61" s="197">
        <v>0</v>
      </c>
      <c r="P61" s="197">
        <v>30.14</v>
      </c>
      <c r="Q61" s="197">
        <v>3.52</v>
      </c>
      <c r="R61" s="197">
        <v>12.49</v>
      </c>
      <c r="S61" s="197">
        <v>4.25</v>
      </c>
      <c r="T61" s="197">
        <v>0</v>
      </c>
      <c r="U61" s="197">
        <v>51.08</v>
      </c>
      <c r="V61" s="197">
        <v>4.1900000000000004</v>
      </c>
      <c r="W61" s="197">
        <v>10.25</v>
      </c>
      <c r="X61" s="197">
        <v>43.43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51.23</v>
      </c>
      <c r="AF61" s="197">
        <v>0</v>
      </c>
      <c r="AG61" s="197">
        <v>0</v>
      </c>
      <c r="AH61" s="197">
        <v>0</v>
      </c>
      <c r="AI61" s="197">
        <v>52.82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74.56</v>
      </c>
      <c r="AQ61" s="197">
        <v>22.58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441.46</v>
      </c>
      <c r="M62" s="197">
        <v>27.09</v>
      </c>
      <c r="N62" s="197">
        <v>34.78</v>
      </c>
      <c r="O62" s="197">
        <v>0</v>
      </c>
      <c r="P62" s="197">
        <v>30.14</v>
      </c>
      <c r="Q62" s="197">
        <v>3.52</v>
      </c>
      <c r="R62" s="197">
        <v>12.49</v>
      </c>
      <c r="S62" s="197">
        <v>4.25</v>
      </c>
      <c r="T62" s="197">
        <v>0</v>
      </c>
      <c r="U62" s="197">
        <v>51.08</v>
      </c>
      <c r="V62" s="197">
        <v>4.1900000000000004</v>
      </c>
      <c r="W62" s="197">
        <v>10.25</v>
      </c>
      <c r="X62" s="197">
        <v>43.43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51.23</v>
      </c>
      <c r="AF62" s="197">
        <v>0</v>
      </c>
      <c r="AG62" s="197">
        <v>0</v>
      </c>
      <c r="AH62" s="197">
        <v>0</v>
      </c>
      <c r="AI62" s="197">
        <v>52.82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74.56</v>
      </c>
      <c r="AQ62" s="197">
        <v>22.58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458.74</v>
      </c>
      <c r="M63" s="197">
        <v>27.09</v>
      </c>
      <c r="N63" s="197">
        <v>34.78</v>
      </c>
      <c r="O63" s="197">
        <v>0</v>
      </c>
      <c r="P63" s="197">
        <v>30.14</v>
      </c>
      <c r="Q63" s="197">
        <v>3.52</v>
      </c>
      <c r="R63" s="197">
        <v>12.49</v>
      </c>
      <c r="S63" s="197">
        <v>4.25</v>
      </c>
      <c r="T63" s="197">
        <v>0</v>
      </c>
      <c r="U63" s="197">
        <v>51.5</v>
      </c>
      <c r="V63" s="197">
        <v>4.1900000000000004</v>
      </c>
      <c r="W63" s="197">
        <v>10.25</v>
      </c>
      <c r="X63" s="197">
        <v>43.43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51.23</v>
      </c>
      <c r="AF63" s="197">
        <v>0</v>
      </c>
      <c r="AG63" s="197">
        <v>0</v>
      </c>
      <c r="AH63" s="197">
        <v>0</v>
      </c>
      <c r="AI63" s="197">
        <v>52.82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74.56</v>
      </c>
      <c r="AQ63" s="197">
        <v>22.58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488.49</v>
      </c>
      <c r="M64" s="197">
        <v>27.09</v>
      </c>
      <c r="N64" s="197">
        <v>34.78</v>
      </c>
      <c r="O64" s="197">
        <v>0</v>
      </c>
      <c r="P64" s="197">
        <v>30.14</v>
      </c>
      <c r="Q64" s="197">
        <v>3.52</v>
      </c>
      <c r="R64" s="197">
        <v>12.49</v>
      </c>
      <c r="S64" s="197">
        <v>4.25</v>
      </c>
      <c r="T64" s="197">
        <v>0</v>
      </c>
      <c r="U64" s="197">
        <v>51.5</v>
      </c>
      <c r="V64" s="197">
        <v>4.1900000000000004</v>
      </c>
      <c r="W64" s="197">
        <v>10.25</v>
      </c>
      <c r="X64" s="197">
        <v>43.43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51.23</v>
      </c>
      <c r="AF64" s="197">
        <v>0</v>
      </c>
      <c r="AG64" s="197">
        <v>0</v>
      </c>
      <c r="AH64" s="197">
        <v>0</v>
      </c>
      <c r="AI64" s="197">
        <v>52.82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74.56</v>
      </c>
      <c r="AQ64" s="197">
        <v>22.58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488.49</v>
      </c>
      <c r="M65" s="197">
        <v>27.09</v>
      </c>
      <c r="N65" s="197">
        <v>34.78</v>
      </c>
      <c r="O65" s="197">
        <v>0</v>
      </c>
      <c r="P65" s="197">
        <v>30.25</v>
      </c>
      <c r="Q65" s="197">
        <v>3.52</v>
      </c>
      <c r="R65" s="197">
        <v>12.49</v>
      </c>
      <c r="S65" s="197">
        <v>4.25</v>
      </c>
      <c r="T65" s="197">
        <v>0</v>
      </c>
      <c r="U65" s="197">
        <v>51.5</v>
      </c>
      <c r="V65" s="197">
        <v>4.1900000000000004</v>
      </c>
      <c r="W65" s="197">
        <v>10.25</v>
      </c>
      <c r="X65" s="197">
        <v>43.43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51.23</v>
      </c>
      <c r="AF65" s="197">
        <v>0</v>
      </c>
      <c r="AG65" s="197">
        <v>0</v>
      </c>
      <c r="AH65" s="197">
        <v>0</v>
      </c>
      <c r="AI65" s="197">
        <v>52.82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74.56</v>
      </c>
      <c r="AQ65" s="197">
        <v>22.58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488.49</v>
      </c>
      <c r="M66" s="197">
        <v>27.09</v>
      </c>
      <c r="N66" s="197">
        <v>34.78</v>
      </c>
      <c r="O66" s="197">
        <v>0</v>
      </c>
      <c r="P66" s="197">
        <v>30.25</v>
      </c>
      <c r="Q66" s="197">
        <v>3.52</v>
      </c>
      <c r="R66" s="197">
        <v>12.49</v>
      </c>
      <c r="S66" s="197">
        <v>4.25</v>
      </c>
      <c r="T66" s="197">
        <v>0</v>
      </c>
      <c r="U66" s="197">
        <v>51.5</v>
      </c>
      <c r="V66" s="197">
        <v>4.1900000000000004</v>
      </c>
      <c r="W66" s="197">
        <v>10.25</v>
      </c>
      <c r="X66" s="197">
        <v>43.43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51.23</v>
      </c>
      <c r="AF66" s="197">
        <v>0</v>
      </c>
      <c r="AG66" s="197">
        <v>0</v>
      </c>
      <c r="AH66" s="197">
        <v>0</v>
      </c>
      <c r="AI66" s="197">
        <v>52.82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74.56</v>
      </c>
      <c r="AQ66" s="197">
        <v>22.58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488.49</v>
      </c>
      <c r="M67" s="197">
        <v>27.09</v>
      </c>
      <c r="N67" s="197">
        <v>34.78</v>
      </c>
      <c r="O67" s="197">
        <v>0</v>
      </c>
      <c r="P67" s="197">
        <v>30.25</v>
      </c>
      <c r="Q67" s="197">
        <v>3.51</v>
      </c>
      <c r="R67" s="197">
        <v>12.49</v>
      </c>
      <c r="S67" s="197">
        <v>4.2</v>
      </c>
      <c r="T67" s="197">
        <v>0</v>
      </c>
      <c r="U67" s="197">
        <v>51.5</v>
      </c>
      <c r="V67" s="197">
        <v>4.1900000000000004</v>
      </c>
      <c r="W67" s="197">
        <v>10.25</v>
      </c>
      <c r="X67" s="197">
        <v>43.43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51.23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74.56</v>
      </c>
      <c r="AQ67" s="197">
        <v>22.58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488.49</v>
      </c>
      <c r="M68" s="197">
        <v>27.09</v>
      </c>
      <c r="N68" s="197">
        <v>34.78</v>
      </c>
      <c r="O68" s="197">
        <v>0</v>
      </c>
      <c r="P68" s="197">
        <v>30.25</v>
      </c>
      <c r="Q68" s="197">
        <v>3.51</v>
      </c>
      <c r="R68" s="197">
        <v>12.49</v>
      </c>
      <c r="S68" s="197">
        <v>4.2</v>
      </c>
      <c r="T68" s="197">
        <v>0</v>
      </c>
      <c r="U68" s="197">
        <v>51.5</v>
      </c>
      <c r="V68" s="197">
        <v>4.1900000000000004</v>
      </c>
      <c r="W68" s="197">
        <v>10.25</v>
      </c>
      <c r="X68" s="197">
        <v>43.43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51.23</v>
      </c>
      <c r="AF68" s="197">
        <v>0</v>
      </c>
      <c r="AG68" s="197">
        <v>0</v>
      </c>
      <c r="AH68" s="197">
        <v>0</v>
      </c>
      <c r="AI68" s="197">
        <v>52.82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74.56</v>
      </c>
      <c r="AQ68" s="197">
        <v>22.58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488.49</v>
      </c>
      <c r="M69" s="197">
        <v>27.09</v>
      </c>
      <c r="N69" s="197">
        <v>34.78</v>
      </c>
      <c r="O69" s="197">
        <v>0</v>
      </c>
      <c r="P69" s="197">
        <v>30.25</v>
      </c>
      <c r="Q69" s="197">
        <v>3.52</v>
      </c>
      <c r="R69" s="197">
        <v>12.49</v>
      </c>
      <c r="S69" s="197">
        <v>4.25</v>
      </c>
      <c r="T69" s="197">
        <v>0</v>
      </c>
      <c r="U69" s="197">
        <v>51.5</v>
      </c>
      <c r="V69" s="197">
        <v>4.1900000000000004</v>
      </c>
      <c r="W69" s="197">
        <v>10.25</v>
      </c>
      <c r="X69" s="197">
        <v>43.43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51.23</v>
      </c>
      <c r="AF69" s="197">
        <v>0</v>
      </c>
      <c r="AG69" s="197">
        <v>0</v>
      </c>
      <c r="AH69" s="197">
        <v>0</v>
      </c>
      <c r="AI69" s="197">
        <v>52.82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74.56</v>
      </c>
      <c r="AQ69" s="197">
        <v>22.58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488.49</v>
      </c>
      <c r="M70" s="197">
        <v>27.09</v>
      </c>
      <c r="N70" s="197">
        <v>34.78</v>
      </c>
      <c r="O70" s="197">
        <v>0</v>
      </c>
      <c r="P70" s="197">
        <v>30.25</v>
      </c>
      <c r="Q70" s="197">
        <v>3.52</v>
      </c>
      <c r="R70" s="197">
        <v>12.49</v>
      </c>
      <c r="S70" s="197">
        <v>4.25</v>
      </c>
      <c r="T70" s="197">
        <v>0</v>
      </c>
      <c r="U70" s="197">
        <v>51.5</v>
      </c>
      <c r="V70" s="197">
        <v>4.1900000000000004</v>
      </c>
      <c r="W70" s="197">
        <v>10.25</v>
      </c>
      <c r="X70" s="197">
        <v>43.43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51.23</v>
      </c>
      <c r="AF70" s="197">
        <v>0</v>
      </c>
      <c r="AG70" s="197">
        <v>0</v>
      </c>
      <c r="AH70" s="197">
        <v>0</v>
      </c>
      <c r="AI70" s="197">
        <v>52.82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74.56</v>
      </c>
      <c r="AQ70" s="197">
        <v>22.58</v>
      </c>
      <c r="AR70" s="197">
        <v>22.75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442.42</v>
      </c>
      <c r="M71" s="197">
        <v>27.09</v>
      </c>
      <c r="N71" s="197">
        <v>34.78</v>
      </c>
      <c r="O71" s="197">
        <v>0</v>
      </c>
      <c r="P71" s="197">
        <v>30.25</v>
      </c>
      <c r="Q71" s="197">
        <v>3.52</v>
      </c>
      <c r="R71" s="197">
        <v>12.49</v>
      </c>
      <c r="S71" s="197">
        <v>4.22</v>
      </c>
      <c r="T71" s="197">
        <v>0</v>
      </c>
      <c r="U71" s="197">
        <v>51.28</v>
      </c>
      <c r="V71" s="197">
        <v>4.2</v>
      </c>
      <c r="W71" s="197">
        <v>10.25</v>
      </c>
      <c r="X71" s="197">
        <v>43.43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51.23</v>
      </c>
      <c r="AF71" s="197">
        <v>0</v>
      </c>
      <c r="AG71" s="197">
        <v>0</v>
      </c>
      <c r="AH71" s="197">
        <v>0</v>
      </c>
      <c r="AI71" s="197">
        <v>52.82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74.56</v>
      </c>
      <c r="AQ71" s="197">
        <v>22.58</v>
      </c>
      <c r="AR71" s="197">
        <v>18.53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470.26</v>
      </c>
      <c r="M72" s="197">
        <v>27.09</v>
      </c>
      <c r="N72" s="197">
        <v>34.78</v>
      </c>
      <c r="O72" s="197">
        <v>0</v>
      </c>
      <c r="P72" s="197">
        <v>30.25</v>
      </c>
      <c r="Q72" s="197">
        <v>3.52</v>
      </c>
      <c r="R72" s="197">
        <v>12.49</v>
      </c>
      <c r="S72" s="197">
        <v>4.22</v>
      </c>
      <c r="T72" s="197">
        <v>0</v>
      </c>
      <c r="U72" s="197">
        <v>51.28</v>
      </c>
      <c r="V72" s="197">
        <v>4.2</v>
      </c>
      <c r="W72" s="197">
        <v>10.25</v>
      </c>
      <c r="X72" s="197">
        <v>43.43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51.23</v>
      </c>
      <c r="AF72" s="197">
        <v>0</v>
      </c>
      <c r="AG72" s="197">
        <v>0</v>
      </c>
      <c r="AH72" s="197">
        <v>0</v>
      </c>
      <c r="AI72" s="197">
        <v>52.82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74.56</v>
      </c>
      <c r="AQ72" s="197">
        <v>22.58</v>
      </c>
      <c r="AR72" s="197">
        <v>11.59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451.31</v>
      </c>
      <c r="M73" s="197">
        <v>27.09</v>
      </c>
      <c r="N73" s="197">
        <v>34.78</v>
      </c>
      <c r="O73" s="197">
        <v>0</v>
      </c>
      <c r="P73" s="197">
        <v>30.25</v>
      </c>
      <c r="Q73" s="197">
        <v>3.48</v>
      </c>
      <c r="R73" s="197">
        <v>12.49</v>
      </c>
      <c r="S73" s="197">
        <v>4.17</v>
      </c>
      <c r="T73" s="197">
        <v>0</v>
      </c>
      <c r="U73" s="197">
        <v>51.08</v>
      </c>
      <c r="V73" s="197">
        <v>4.2</v>
      </c>
      <c r="W73" s="197">
        <v>10.25</v>
      </c>
      <c r="X73" s="197">
        <v>43.43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51.23</v>
      </c>
      <c r="AF73" s="197">
        <v>0</v>
      </c>
      <c r="AG73" s="197">
        <v>0</v>
      </c>
      <c r="AH73" s="197">
        <v>0</v>
      </c>
      <c r="AI73" s="197">
        <v>52.82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74.56</v>
      </c>
      <c r="AQ73" s="197">
        <v>22.58</v>
      </c>
      <c r="AR73" s="197">
        <v>5.96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460.51</v>
      </c>
      <c r="M74" s="197">
        <v>27.09</v>
      </c>
      <c r="N74" s="197">
        <v>34.78</v>
      </c>
      <c r="O74" s="197">
        <v>0</v>
      </c>
      <c r="P74" s="197">
        <v>30.25</v>
      </c>
      <c r="Q74" s="197">
        <v>3.48</v>
      </c>
      <c r="R74" s="197">
        <v>12.49</v>
      </c>
      <c r="S74" s="197">
        <v>4.17</v>
      </c>
      <c r="T74" s="197">
        <v>0</v>
      </c>
      <c r="U74" s="197">
        <v>51.08</v>
      </c>
      <c r="V74" s="197">
        <v>4.2</v>
      </c>
      <c r="W74" s="197">
        <v>10.25</v>
      </c>
      <c r="X74" s="197">
        <v>43.43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51.23</v>
      </c>
      <c r="AF74" s="197">
        <v>0</v>
      </c>
      <c r="AG74" s="197">
        <v>0</v>
      </c>
      <c r="AH74" s="197">
        <v>0</v>
      </c>
      <c r="AI74" s="197">
        <v>52.82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74.56</v>
      </c>
      <c r="AQ74" s="197">
        <v>22.58</v>
      </c>
      <c r="AR74" s="197">
        <v>2.1800000000000002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9.36</v>
      </c>
      <c r="L75" s="197">
        <v>460.51</v>
      </c>
      <c r="M75" s="197">
        <v>27.09</v>
      </c>
      <c r="N75" s="197">
        <v>34.78</v>
      </c>
      <c r="O75" s="197">
        <v>0</v>
      </c>
      <c r="P75" s="197">
        <v>30.25</v>
      </c>
      <c r="Q75" s="197">
        <v>3.46</v>
      </c>
      <c r="R75" s="197">
        <v>12.49</v>
      </c>
      <c r="S75" s="197">
        <v>4.0599999999999996</v>
      </c>
      <c r="T75" s="197">
        <v>0</v>
      </c>
      <c r="U75" s="197">
        <v>51.08</v>
      </c>
      <c r="V75" s="197">
        <v>4.2</v>
      </c>
      <c r="W75" s="197">
        <v>9.2899999999999991</v>
      </c>
      <c r="X75" s="197">
        <v>43.43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51.23</v>
      </c>
      <c r="AF75" s="197">
        <v>0</v>
      </c>
      <c r="AG75" s="197">
        <v>0</v>
      </c>
      <c r="AH75" s="197">
        <v>0</v>
      </c>
      <c r="AI75" s="197">
        <v>52.82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74.56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460.51</v>
      </c>
      <c r="M76" s="197">
        <v>27.09</v>
      </c>
      <c r="N76" s="197">
        <v>34.78</v>
      </c>
      <c r="O76" s="197">
        <v>0</v>
      </c>
      <c r="P76" s="197">
        <v>30.25</v>
      </c>
      <c r="Q76" s="197">
        <v>3.46</v>
      </c>
      <c r="R76" s="197">
        <v>12.49</v>
      </c>
      <c r="S76" s="197">
        <v>4.0599999999999996</v>
      </c>
      <c r="T76" s="197">
        <v>0</v>
      </c>
      <c r="U76" s="197">
        <v>51.08</v>
      </c>
      <c r="V76" s="197">
        <v>4.2</v>
      </c>
      <c r="W76" s="197">
        <v>9.2899999999999991</v>
      </c>
      <c r="X76" s="197">
        <v>43.43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51.23</v>
      </c>
      <c r="AF76" s="197">
        <v>0</v>
      </c>
      <c r="AG76" s="197">
        <v>0</v>
      </c>
      <c r="AH76" s="197">
        <v>0</v>
      </c>
      <c r="AI76" s="197">
        <v>58.71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74.56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8.2799999999999994</v>
      </c>
      <c r="L77" s="197">
        <v>517.64</v>
      </c>
      <c r="M77" s="197">
        <v>27.09</v>
      </c>
      <c r="N77" s="197">
        <v>34.78</v>
      </c>
      <c r="O77" s="197">
        <v>0</v>
      </c>
      <c r="P77" s="197">
        <v>30.25</v>
      </c>
      <c r="Q77" s="197">
        <v>3.42</v>
      </c>
      <c r="R77" s="197">
        <v>12.49</v>
      </c>
      <c r="S77" s="197">
        <v>4.04</v>
      </c>
      <c r="T77" s="197">
        <v>0</v>
      </c>
      <c r="U77" s="197">
        <v>51.08</v>
      </c>
      <c r="V77" s="197">
        <v>4.2</v>
      </c>
      <c r="W77" s="197">
        <v>9.2899999999999991</v>
      </c>
      <c r="X77" s="197">
        <v>43.43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51.23</v>
      </c>
      <c r="AF77" s="197">
        <v>0</v>
      </c>
      <c r="AG77" s="197">
        <v>0</v>
      </c>
      <c r="AH77" s="197">
        <v>0</v>
      </c>
      <c r="AI77" s="197">
        <v>58.71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74.56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555.17999999999995</v>
      </c>
      <c r="M78" s="197">
        <v>27.09</v>
      </c>
      <c r="N78" s="197">
        <v>34.78</v>
      </c>
      <c r="O78" s="197">
        <v>0</v>
      </c>
      <c r="P78" s="197">
        <v>30.25</v>
      </c>
      <c r="Q78" s="197">
        <v>5.38</v>
      </c>
      <c r="R78" s="197">
        <v>12.49</v>
      </c>
      <c r="S78" s="197">
        <v>7.47</v>
      </c>
      <c r="T78" s="197">
        <v>0</v>
      </c>
      <c r="U78" s="197">
        <v>51.08</v>
      </c>
      <c r="V78" s="197">
        <v>4.2</v>
      </c>
      <c r="W78" s="197">
        <v>9.2899999999999991</v>
      </c>
      <c r="X78" s="197">
        <v>43.43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51.23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74.56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555.19000000000005</v>
      </c>
      <c r="M79" s="197">
        <v>27.09</v>
      </c>
      <c r="N79" s="197">
        <v>34.78</v>
      </c>
      <c r="O79" s="197">
        <v>0</v>
      </c>
      <c r="P79" s="197">
        <v>30.25</v>
      </c>
      <c r="Q79" s="197">
        <v>5.88</v>
      </c>
      <c r="R79" s="197">
        <v>12.49</v>
      </c>
      <c r="S79" s="197">
        <v>7.77</v>
      </c>
      <c r="T79" s="197">
        <v>0</v>
      </c>
      <c r="U79" s="197">
        <v>51.08</v>
      </c>
      <c r="V79" s="197">
        <v>4.2</v>
      </c>
      <c r="W79" s="197">
        <v>9.2899999999999991</v>
      </c>
      <c r="X79" s="197">
        <v>43.43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51.23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74.56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555.19000000000005</v>
      </c>
      <c r="M80" s="197">
        <v>27.09</v>
      </c>
      <c r="N80" s="197">
        <v>34.78</v>
      </c>
      <c r="O80" s="197">
        <v>0</v>
      </c>
      <c r="P80" s="197">
        <v>30.25</v>
      </c>
      <c r="Q80" s="197">
        <v>5.88</v>
      </c>
      <c r="R80" s="197">
        <v>12.49</v>
      </c>
      <c r="S80" s="197">
        <v>7.77</v>
      </c>
      <c r="T80" s="197">
        <v>0</v>
      </c>
      <c r="U80" s="197">
        <v>51.08</v>
      </c>
      <c r="V80" s="197">
        <v>4.2</v>
      </c>
      <c r="W80" s="197">
        <v>9.2899999999999991</v>
      </c>
      <c r="X80" s="197">
        <v>43.43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51.23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74.56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555.19000000000005</v>
      </c>
      <c r="M81" s="197">
        <v>27.09</v>
      </c>
      <c r="N81" s="197">
        <v>34.78</v>
      </c>
      <c r="O81" s="197">
        <v>0</v>
      </c>
      <c r="P81" s="197">
        <v>30.25</v>
      </c>
      <c r="Q81" s="197">
        <v>5.88</v>
      </c>
      <c r="R81" s="197">
        <v>12.49</v>
      </c>
      <c r="S81" s="197">
        <v>7.77</v>
      </c>
      <c r="T81" s="197">
        <v>0</v>
      </c>
      <c r="U81" s="197">
        <v>51.08</v>
      </c>
      <c r="V81" s="197">
        <v>4.2</v>
      </c>
      <c r="W81" s="197">
        <v>9.2899999999999991</v>
      </c>
      <c r="X81" s="197">
        <v>43.43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51.23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74.56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555.19000000000005</v>
      </c>
      <c r="M82" s="197">
        <v>27.09</v>
      </c>
      <c r="N82" s="197">
        <v>34.78</v>
      </c>
      <c r="O82" s="197">
        <v>0</v>
      </c>
      <c r="P82" s="197">
        <v>30.25</v>
      </c>
      <c r="Q82" s="197">
        <v>5.88</v>
      </c>
      <c r="R82" s="197">
        <v>12.49</v>
      </c>
      <c r="S82" s="197">
        <v>7.77</v>
      </c>
      <c r="T82" s="197">
        <v>0</v>
      </c>
      <c r="U82" s="197">
        <v>51.08</v>
      </c>
      <c r="V82" s="197">
        <v>4.2</v>
      </c>
      <c r="W82" s="197">
        <v>9.2899999999999991</v>
      </c>
      <c r="X82" s="197">
        <v>43.43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51.23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74.56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555.19000000000005</v>
      </c>
      <c r="M83" s="197">
        <v>27.09</v>
      </c>
      <c r="N83" s="197">
        <v>34.78</v>
      </c>
      <c r="O83" s="197">
        <v>0</v>
      </c>
      <c r="P83" s="197">
        <v>30.25</v>
      </c>
      <c r="Q83" s="197">
        <v>5.88</v>
      </c>
      <c r="R83" s="197">
        <v>12.49</v>
      </c>
      <c r="S83" s="197">
        <v>7.77</v>
      </c>
      <c r="T83" s="197">
        <v>0</v>
      </c>
      <c r="U83" s="197">
        <v>51.08</v>
      </c>
      <c r="V83" s="197">
        <v>4.2</v>
      </c>
      <c r="W83" s="197">
        <v>8.94</v>
      </c>
      <c r="X83" s="197">
        <v>43.43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51.23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74.56</v>
      </c>
      <c r="AQ83" s="197">
        <v>22.58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555.19000000000005</v>
      </c>
      <c r="M84" s="197">
        <v>27.09</v>
      </c>
      <c r="N84" s="197">
        <v>34.78</v>
      </c>
      <c r="O84" s="197">
        <v>0</v>
      </c>
      <c r="P84" s="197">
        <v>30.25</v>
      </c>
      <c r="Q84" s="197">
        <v>5.88</v>
      </c>
      <c r="R84" s="197">
        <v>12.49</v>
      </c>
      <c r="S84" s="197">
        <v>7.77</v>
      </c>
      <c r="T84" s="197">
        <v>0</v>
      </c>
      <c r="U84" s="197">
        <v>51.08</v>
      </c>
      <c r="V84" s="197">
        <v>4.2</v>
      </c>
      <c r="W84" s="197">
        <v>8.94</v>
      </c>
      <c r="X84" s="197">
        <v>43.43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51.23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74.56</v>
      </c>
      <c r="AQ84" s="197">
        <v>22.58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555.19000000000005</v>
      </c>
      <c r="M85" s="197">
        <v>27.09</v>
      </c>
      <c r="N85" s="197">
        <v>34.78</v>
      </c>
      <c r="O85" s="197">
        <v>0</v>
      </c>
      <c r="P85" s="197">
        <v>30.25</v>
      </c>
      <c r="Q85" s="197">
        <v>5.88</v>
      </c>
      <c r="R85" s="197">
        <v>12.49</v>
      </c>
      <c r="S85" s="197">
        <v>7.77</v>
      </c>
      <c r="T85" s="197">
        <v>0</v>
      </c>
      <c r="U85" s="197">
        <v>51.08</v>
      </c>
      <c r="V85" s="197">
        <v>4.2</v>
      </c>
      <c r="W85" s="197">
        <v>8.94</v>
      </c>
      <c r="X85" s="197">
        <v>43.43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50.97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74.56</v>
      </c>
      <c r="AQ85" s="197">
        <v>22.58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555.19000000000005</v>
      </c>
      <c r="M86" s="197">
        <v>27.09</v>
      </c>
      <c r="N86" s="197">
        <v>34.78</v>
      </c>
      <c r="O86" s="197">
        <v>0</v>
      </c>
      <c r="P86" s="197">
        <v>30.25</v>
      </c>
      <c r="Q86" s="197">
        <v>5.88</v>
      </c>
      <c r="R86" s="197">
        <v>12.49</v>
      </c>
      <c r="S86" s="197">
        <v>7.77</v>
      </c>
      <c r="T86" s="197">
        <v>0</v>
      </c>
      <c r="U86" s="197">
        <v>51.08</v>
      </c>
      <c r="V86" s="197">
        <v>4.2</v>
      </c>
      <c r="W86" s="197">
        <v>8.94</v>
      </c>
      <c r="X86" s="197">
        <v>43.43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50.97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74.56</v>
      </c>
      <c r="AQ86" s="197">
        <v>22.58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9.0299999999999994</v>
      </c>
      <c r="L87" s="197">
        <v>555.19000000000005</v>
      </c>
      <c r="M87" s="197">
        <v>27.09</v>
      </c>
      <c r="N87" s="197">
        <v>34.78</v>
      </c>
      <c r="O87" s="197">
        <v>0</v>
      </c>
      <c r="P87" s="197">
        <v>30.25</v>
      </c>
      <c r="Q87" s="197">
        <v>5.88</v>
      </c>
      <c r="R87" s="197">
        <v>12.49</v>
      </c>
      <c r="S87" s="197">
        <v>7.32</v>
      </c>
      <c r="T87" s="197">
        <v>0</v>
      </c>
      <c r="U87" s="197">
        <v>51.08</v>
      </c>
      <c r="V87" s="197">
        <v>4.2</v>
      </c>
      <c r="W87" s="197">
        <v>8.94</v>
      </c>
      <c r="X87" s="197">
        <v>43.43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51.23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74.56</v>
      </c>
      <c r="AQ87" s="197">
        <v>22.58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9.0299999999999994</v>
      </c>
      <c r="L88" s="197">
        <v>555.19000000000005</v>
      </c>
      <c r="M88" s="197">
        <v>27.09</v>
      </c>
      <c r="N88" s="197">
        <v>34.78</v>
      </c>
      <c r="O88" s="197">
        <v>0</v>
      </c>
      <c r="P88" s="197">
        <v>30.25</v>
      </c>
      <c r="Q88" s="197">
        <v>5.88</v>
      </c>
      <c r="R88" s="197">
        <v>12.49</v>
      </c>
      <c r="S88" s="197">
        <v>7.32</v>
      </c>
      <c r="T88" s="197">
        <v>0</v>
      </c>
      <c r="U88" s="197">
        <v>51.08</v>
      </c>
      <c r="V88" s="197">
        <v>4.2</v>
      </c>
      <c r="W88" s="197">
        <v>8.94</v>
      </c>
      <c r="X88" s="197">
        <v>43.43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51.23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74.56</v>
      </c>
      <c r="AQ88" s="197">
        <v>22.58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9.0299999999999994</v>
      </c>
      <c r="L89" s="197">
        <v>555.19000000000005</v>
      </c>
      <c r="M89" s="197">
        <v>27.09</v>
      </c>
      <c r="N89" s="197">
        <v>34.78</v>
      </c>
      <c r="O89" s="197">
        <v>0</v>
      </c>
      <c r="P89" s="197">
        <v>30.25</v>
      </c>
      <c r="Q89" s="197">
        <v>5.88</v>
      </c>
      <c r="R89" s="197">
        <v>12.49</v>
      </c>
      <c r="S89" s="197">
        <v>7.32</v>
      </c>
      <c r="T89" s="197">
        <v>0</v>
      </c>
      <c r="U89" s="197">
        <v>51.08</v>
      </c>
      <c r="V89" s="197">
        <v>4.2</v>
      </c>
      <c r="W89" s="197">
        <v>8.94</v>
      </c>
      <c r="X89" s="197">
        <v>43.43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51.23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74.56</v>
      </c>
      <c r="AQ89" s="197">
        <v>22.58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9.0299999999999994</v>
      </c>
      <c r="L90" s="197">
        <v>555.19000000000005</v>
      </c>
      <c r="M90" s="197">
        <v>27.09</v>
      </c>
      <c r="N90" s="197">
        <v>34.78</v>
      </c>
      <c r="O90" s="197">
        <v>0</v>
      </c>
      <c r="P90" s="197">
        <v>30.25</v>
      </c>
      <c r="Q90" s="197">
        <v>5.88</v>
      </c>
      <c r="R90" s="197">
        <v>12.49</v>
      </c>
      <c r="S90" s="197">
        <v>7.32</v>
      </c>
      <c r="T90" s="197">
        <v>0</v>
      </c>
      <c r="U90" s="197">
        <v>51.08</v>
      </c>
      <c r="V90" s="197">
        <v>4.2</v>
      </c>
      <c r="W90" s="197">
        <v>8.94</v>
      </c>
      <c r="X90" s="197">
        <v>43.43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51.23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74.56</v>
      </c>
      <c r="AQ90" s="197">
        <v>22.58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9.0299999999999994</v>
      </c>
      <c r="L91" s="197">
        <v>555.19000000000005</v>
      </c>
      <c r="M91" s="197">
        <v>27.09</v>
      </c>
      <c r="N91" s="197">
        <v>34.78</v>
      </c>
      <c r="O91" s="197">
        <v>0</v>
      </c>
      <c r="P91" s="197">
        <v>30.25</v>
      </c>
      <c r="Q91" s="197">
        <v>5.88</v>
      </c>
      <c r="R91" s="197">
        <v>12.49</v>
      </c>
      <c r="S91" s="197">
        <v>7.32</v>
      </c>
      <c r="T91" s="197">
        <v>0</v>
      </c>
      <c r="U91" s="197">
        <v>51.08</v>
      </c>
      <c r="V91" s="197">
        <v>4.2</v>
      </c>
      <c r="W91" s="197">
        <v>8.94</v>
      </c>
      <c r="X91" s="197">
        <v>43.43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51.23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74.56</v>
      </c>
      <c r="AQ91" s="197">
        <v>22.58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9.0299999999999994</v>
      </c>
      <c r="L92" s="197">
        <v>555.19000000000005</v>
      </c>
      <c r="M92" s="197">
        <v>27.09</v>
      </c>
      <c r="N92" s="197">
        <v>34.78</v>
      </c>
      <c r="O92" s="197">
        <v>0</v>
      </c>
      <c r="P92" s="197">
        <v>30.25</v>
      </c>
      <c r="Q92" s="197">
        <v>5.88</v>
      </c>
      <c r="R92" s="197">
        <v>12.49</v>
      </c>
      <c r="S92" s="197">
        <v>7.32</v>
      </c>
      <c r="T92" s="197">
        <v>0</v>
      </c>
      <c r="U92" s="197">
        <v>51.08</v>
      </c>
      <c r="V92" s="197">
        <v>4.2</v>
      </c>
      <c r="W92" s="197">
        <v>8.94</v>
      </c>
      <c r="X92" s="197">
        <v>43.43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51.23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74.56</v>
      </c>
      <c r="AQ92" s="197">
        <v>22.58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9.07</v>
      </c>
      <c r="L93" s="197">
        <v>555.19000000000005</v>
      </c>
      <c r="M93" s="197">
        <v>27.09</v>
      </c>
      <c r="N93" s="197">
        <v>34.78</v>
      </c>
      <c r="O93" s="197">
        <v>0</v>
      </c>
      <c r="P93" s="197">
        <v>29.15</v>
      </c>
      <c r="Q93" s="197">
        <v>5.88</v>
      </c>
      <c r="R93" s="197">
        <v>12.49</v>
      </c>
      <c r="S93" s="197">
        <v>7.34</v>
      </c>
      <c r="T93" s="197">
        <v>0</v>
      </c>
      <c r="U93" s="197">
        <v>51.08</v>
      </c>
      <c r="V93" s="197">
        <v>4.2</v>
      </c>
      <c r="W93" s="197">
        <v>8.94</v>
      </c>
      <c r="X93" s="197">
        <v>43.43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51.23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74.56</v>
      </c>
      <c r="AQ93" s="197">
        <v>22.58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9.0299999999999994</v>
      </c>
      <c r="L94" s="197">
        <v>555.19000000000005</v>
      </c>
      <c r="M94" s="197">
        <v>27.09</v>
      </c>
      <c r="N94" s="197">
        <v>34.78</v>
      </c>
      <c r="O94" s="197">
        <v>0</v>
      </c>
      <c r="P94" s="197">
        <v>29.15</v>
      </c>
      <c r="Q94" s="197">
        <v>5.88</v>
      </c>
      <c r="R94" s="197">
        <v>12.49</v>
      </c>
      <c r="S94" s="197">
        <v>7.32</v>
      </c>
      <c r="T94" s="197">
        <v>0</v>
      </c>
      <c r="U94" s="197">
        <v>51.08</v>
      </c>
      <c r="V94" s="197">
        <v>4.2</v>
      </c>
      <c r="W94" s="197">
        <v>8.94</v>
      </c>
      <c r="X94" s="197">
        <v>43.43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51.23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74.56</v>
      </c>
      <c r="AQ94" s="197">
        <v>22.58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9.0299999999999994</v>
      </c>
      <c r="L95" s="197">
        <v>555.19000000000005</v>
      </c>
      <c r="M95" s="197">
        <v>27.09</v>
      </c>
      <c r="N95" s="197">
        <v>34.78</v>
      </c>
      <c r="O95" s="197">
        <v>0</v>
      </c>
      <c r="P95" s="197">
        <v>29.15</v>
      </c>
      <c r="Q95" s="197">
        <v>5.88</v>
      </c>
      <c r="R95" s="197">
        <v>12.49</v>
      </c>
      <c r="S95" s="197">
        <v>7.38</v>
      </c>
      <c r="T95" s="197">
        <v>0</v>
      </c>
      <c r="U95" s="197">
        <v>51.08</v>
      </c>
      <c r="V95" s="197">
        <v>4.2</v>
      </c>
      <c r="W95" s="197">
        <v>8.94</v>
      </c>
      <c r="X95" s="197">
        <v>43.43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51.23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74.56</v>
      </c>
      <c r="AQ95" s="197">
        <v>22.58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9.0299999999999994</v>
      </c>
      <c r="L96" s="197">
        <v>555.19000000000005</v>
      </c>
      <c r="M96" s="197">
        <v>27.09</v>
      </c>
      <c r="N96" s="197">
        <v>34.78</v>
      </c>
      <c r="O96" s="197">
        <v>0</v>
      </c>
      <c r="P96" s="197">
        <v>29.15</v>
      </c>
      <c r="Q96" s="197">
        <v>5.88</v>
      </c>
      <c r="R96" s="197">
        <v>12.49</v>
      </c>
      <c r="S96" s="197">
        <v>7.38</v>
      </c>
      <c r="T96" s="197">
        <v>0</v>
      </c>
      <c r="U96" s="197">
        <v>51.08</v>
      </c>
      <c r="V96" s="197">
        <v>4.2</v>
      </c>
      <c r="W96" s="197">
        <v>8.94</v>
      </c>
      <c r="X96" s="197">
        <v>43.43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51.23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74.56</v>
      </c>
      <c r="AQ96" s="197">
        <v>22.58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9.0299999999999994</v>
      </c>
      <c r="L97" s="197">
        <v>555.19000000000005</v>
      </c>
      <c r="M97" s="197">
        <v>27.09</v>
      </c>
      <c r="N97" s="197">
        <v>34.78</v>
      </c>
      <c r="O97" s="197">
        <v>0</v>
      </c>
      <c r="P97" s="197">
        <v>29.17</v>
      </c>
      <c r="Q97" s="197">
        <v>5.88</v>
      </c>
      <c r="R97" s="197">
        <v>12.49</v>
      </c>
      <c r="S97" s="197">
        <v>7.38</v>
      </c>
      <c r="T97" s="197">
        <v>0</v>
      </c>
      <c r="U97" s="197">
        <v>51.08</v>
      </c>
      <c r="V97" s="197">
        <v>4.2</v>
      </c>
      <c r="W97" s="197">
        <v>8.93</v>
      </c>
      <c r="X97" s="197">
        <v>43.43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51.23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74.56</v>
      </c>
      <c r="AQ97" s="197">
        <v>22.58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9.0299999999999994</v>
      </c>
      <c r="L98" s="197">
        <v>555.19000000000005</v>
      </c>
      <c r="M98" s="197">
        <v>27.09</v>
      </c>
      <c r="N98" s="197">
        <v>34.78</v>
      </c>
      <c r="O98" s="197">
        <v>0</v>
      </c>
      <c r="P98" s="197">
        <v>29.17</v>
      </c>
      <c r="Q98" s="197">
        <v>5.88</v>
      </c>
      <c r="R98" s="197">
        <v>12.49</v>
      </c>
      <c r="S98" s="197">
        <v>7.38</v>
      </c>
      <c r="T98" s="197">
        <v>0</v>
      </c>
      <c r="U98" s="197">
        <v>51.08</v>
      </c>
      <c r="V98" s="197">
        <v>4.2</v>
      </c>
      <c r="W98" s="197">
        <v>8.93</v>
      </c>
      <c r="X98" s="197">
        <v>43.43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51.23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74.56</v>
      </c>
      <c r="AQ98" s="197">
        <v>22.58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0.18611999999999973</v>
      </c>
      <c r="L99">
        <f t="shared" si="0"/>
        <v>9.8744700000000076</v>
      </c>
      <c r="M99">
        <f t="shared" si="0"/>
        <v>0.65016000000000007</v>
      </c>
      <c r="N99">
        <f t="shared" si="0"/>
        <v>0.83472000000000146</v>
      </c>
      <c r="O99">
        <f t="shared" si="0"/>
        <v>0</v>
      </c>
      <c r="P99">
        <f t="shared" si="0"/>
        <v>0.72353500000000048</v>
      </c>
      <c r="Q99">
        <f t="shared" si="0"/>
        <v>9.4410000000000008E-2</v>
      </c>
      <c r="R99">
        <f t="shared" si="0"/>
        <v>0.25581250000000016</v>
      </c>
      <c r="S99">
        <f t="shared" si="0"/>
        <v>0.11684249999999996</v>
      </c>
      <c r="T99">
        <f t="shared" si="0"/>
        <v>0</v>
      </c>
      <c r="U99">
        <f t="shared" si="0"/>
        <v>1.0970175</v>
      </c>
      <c r="V99">
        <f t="shared" si="0"/>
        <v>8.2879999999999912E-2</v>
      </c>
      <c r="W99">
        <f t="shared" si="0"/>
        <v>0.21250500000000005</v>
      </c>
      <c r="X99">
        <f t="shared" si="0"/>
        <v>0.99935499999999877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0.95122499999999999</v>
      </c>
      <c r="AF99">
        <f t="shared" si="0"/>
        <v>1.25425E-2</v>
      </c>
      <c r="AG99">
        <f t="shared" si="0"/>
        <v>0</v>
      </c>
      <c r="AH99">
        <f t="shared" si="0"/>
        <v>0</v>
      </c>
      <c r="AI99">
        <f t="shared" si="0"/>
        <v>1.4170349999999994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1.6156150000000027</v>
      </c>
      <c r="AQ99">
        <f t="shared" si="0"/>
        <v>0.53191499999999936</v>
      </c>
      <c r="AR99">
        <f t="shared" si="0"/>
        <v>0.24911500000000014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42.57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42.57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42.57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42.57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42.57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42.57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42.57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42.57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42.57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42.57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42.57</v>
      </c>
      <c r="AF13" s="197">
        <v>0</v>
      </c>
      <c r="AG13" s="197">
        <v>0</v>
      </c>
      <c r="AH13" s="197">
        <v>0</v>
      </c>
      <c r="AI13" s="197">
        <v>19.059999999999999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42.57</v>
      </c>
      <c r="AF14" s="197">
        <v>0</v>
      </c>
      <c r="AG14" s="197">
        <v>0</v>
      </c>
      <c r="AH14" s="197">
        <v>0</v>
      </c>
      <c r="AI14" s="197">
        <v>19.059999999999999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42.57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42.57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42.57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42.57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42.57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42.57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42.57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42.57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42.57</v>
      </c>
      <c r="AF23" s="197">
        <v>0</v>
      </c>
      <c r="AG23" s="197">
        <v>0</v>
      </c>
      <c r="AH23" s="197">
        <v>0</v>
      </c>
      <c r="AI23" s="197">
        <v>19.690000000000001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42.57</v>
      </c>
      <c r="AF24" s="197">
        <v>0</v>
      </c>
      <c r="AG24" s="197">
        <v>0</v>
      </c>
      <c r="AH24" s="197">
        <v>0</v>
      </c>
      <c r="AI24" s="197">
        <v>19.690000000000001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42.57</v>
      </c>
      <c r="AF25" s="197">
        <v>0</v>
      </c>
      <c r="AG25" s="197">
        <v>0</v>
      </c>
      <c r="AH25" s="197">
        <v>0</v>
      </c>
      <c r="AI25" s="197">
        <v>19.690000000000001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42.57</v>
      </c>
      <c r="AF26" s="197">
        <v>0</v>
      </c>
      <c r="AG26" s="197">
        <v>0</v>
      </c>
      <c r="AH26" s="197">
        <v>0</v>
      </c>
      <c r="AI26" s="197">
        <v>19.690000000000001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42.57</v>
      </c>
      <c r="AF27" s="197">
        <v>0</v>
      </c>
      <c r="AG27" s="197">
        <v>0</v>
      </c>
      <c r="AH27" s="197">
        <v>0</v>
      </c>
      <c r="AI27" s="197">
        <v>19.690000000000001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42.57</v>
      </c>
      <c r="AF28" s="197">
        <v>0</v>
      </c>
      <c r="AG28" s="197">
        <v>0</v>
      </c>
      <c r="AH28" s="197">
        <v>0</v>
      </c>
      <c r="AI28" s="197">
        <v>19.690000000000001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42.57</v>
      </c>
      <c r="AF29" s="197">
        <v>0</v>
      </c>
      <c r="AG29" s="197">
        <v>0</v>
      </c>
      <c r="AH29" s="197">
        <v>0</v>
      </c>
      <c r="AI29" s="197">
        <v>19.690000000000001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42.57</v>
      </c>
      <c r="AF30" s="197">
        <v>0</v>
      </c>
      <c r="AG30" s="197">
        <v>0</v>
      </c>
      <c r="AH30" s="197">
        <v>0</v>
      </c>
      <c r="AI30" s="197">
        <v>19.690000000000001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42.57</v>
      </c>
      <c r="AF31" s="197">
        <v>0</v>
      </c>
      <c r="AG31" s="197">
        <v>0</v>
      </c>
      <c r="AH31" s="197">
        <v>0</v>
      </c>
      <c r="AI31" s="197">
        <v>19.690000000000001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42.57</v>
      </c>
      <c r="AF32" s="197">
        <v>0</v>
      </c>
      <c r="AG32" s="197">
        <v>0</v>
      </c>
      <c r="AH32" s="197">
        <v>0</v>
      </c>
      <c r="AI32" s="197">
        <v>19.690000000000001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42.57</v>
      </c>
      <c r="AF33" s="197">
        <v>0</v>
      </c>
      <c r="AG33" s="197">
        <v>0</v>
      </c>
      <c r="AH33" s="197">
        <v>0</v>
      </c>
      <c r="AI33" s="197">
        <v>19.690000000000001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42.57</v>
      </c>
      <c r="AF34" s="197">
        <v>0</v>
      </c>
      <c r="AG34" s="197">
        <v>0</v>
      </c>
      <c r="AH34" s="197">
        <v>0</v>
      </c>
      <c r="AI34" s="197">
        <v>19.690000000000001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42.57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42.57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42.57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42.57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42.57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42.57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42.57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42.57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42.57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42.57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42.57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42.57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44.79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44.79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44.79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44.79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44.79</v>
      </c>
      <c r="AF51" s="197">
        <v>12.05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44.79</v>
      </c>
      <c r="AF52" s="197">
        <v>18.079999999999998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44.79</v>
      </c>
      <c r="AF53" s="197">
        <v>24.1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44.79</v>
      </c>
      <c r="AF54" s="197">
        <v>24.09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66.239999999999995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79.790000000000006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79.790000000000006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79.790000000000006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79.790000000000006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79.790000000000006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79.790000000000006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79.790000000000006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79.790000000000006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79.790000000000006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79.790000000000006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79.790000000000006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79.790000000000006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79.790000000000006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79.790000000000006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79.790000000000006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79.790000000000006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79.790000000000006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79.790000000000006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79.790000000000006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79.790000000000006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79.790000000000006</v>
      </c>
      <c r="AF76" s="197">
        <v>0</v>
      </c>
      <c r="AG76" s="197">
        <v>0</v>
      </c>
      <c r="AH76" s="197">
        <v>0</v>
      </c>
      <c r="AI76" s="197">
        <v>19.690000000000001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79.790000000000006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79.790000000000006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79.790000000000006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79.790000000000006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79.790000000000006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79.790000000000006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79.790000000000006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79.790000000000006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79.39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79.39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79.790000000000006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79.790000000000006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79.790000000000006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79.790000000000006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79.790000000000006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79.790000000000006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79.790000000000006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79.790000000000006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79.790000000000006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79.790000000000006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79.790000000000006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79.790000000000006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1.4319524999999997</v>
      </c>
      <c r="AF99">
        <f t="shared" si="0"/>
        <v>1.958E-2</v>
      </c>
      <c r="AG99">
        <f t="shared" si="0"/>
        <v>0</v>
      </c>
      <c r="AH99">
        <f t="shared" si="0"/>
        <v>0</v>
      </c>
      <c r="AI99">
        <f t="shared" si="0"/>
        <v>0.46362000000000042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8.59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8.59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8.59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8.59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8.59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8.59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8.59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8.59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8.59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8.59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8.59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8.59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8.59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8.59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8.59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8.59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8.59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8.59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8.59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8.59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8.59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8.59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8.59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8.59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8.59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8.59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8.59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8.59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8.59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8.59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8.59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8.59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8.59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8.59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8.59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8.59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8.59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8.59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8.59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8.59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8.59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8.59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8.59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8.59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9.0399999999999991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9.0399999999999991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9.0399999999999991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9.0399999999999991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9.0399999999999991</v>
      </c>
      <c r="AF51" s="197">
        <v>2.4300000000000002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9.0399999999999991</v>
      </c>
      <c r="AF52" s="197">
        <v>3.65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9.0399999999999991</v>
      </c>
      <c r="AF53" s="197">
        <v>4.8600000000000003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9.0399999999999991</v>
      </c>
      <c r="AF54" s="197">
        <v>4.8600000000000003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13.37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16.100000000000001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16.100000000000001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16.100000000000001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16.100000000000001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16.100000000000001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16.100000000000001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16.100000000000001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16.100000000000001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16.100000000000001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16.100000000000001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16.100000000000001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16.100000000000001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16.100000000000001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16.100000000000001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16.100000000000001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16.100000000000001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16.100000000000001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16.100000000000001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16.100000000000001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16.100000000000001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16.100000000000001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16.100000000000001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16.100000000000001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16.100000000000001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16.100000000000001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16.100000000000001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16.100000000000001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16.100000000000001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16.100000000000001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16.02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16.02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16.100000000000001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16.100000000000001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16.100000000000001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16.100000000000001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16.100000000000001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16.100000000000001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16.100000000000001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16.100000000000001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16.100000000000001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16.100000000000001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16.100000000000001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16.100000000000001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0.28894749999999991</v>
      </c>
      <c r="AF99">
        <f t="shared" si="0"/>
        <v>3.9500000000000004E-3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150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150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150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150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150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150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150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150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150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150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150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150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150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150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150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150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150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150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150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150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150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150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150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150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150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150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150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150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150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150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150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150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150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150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150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150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150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150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150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150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150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150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150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150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150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150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150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150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150</v>
      </c>
      <c r="H51" s="197">
        <v>40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150</v>
      </c>
      <c r="H52" s="197">
        <v>60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150</v>
      </c>
      <c r="H53" s="197">
        <v>80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150</v>
      </c>
      <c r="H54" s="197">
        <v>80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220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270.22000000000003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270.22000000000003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270.22000000000003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270.22000000000003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270.22000000000003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270.22000000000003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270.22000000000003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270.22000000000003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270.22000000000003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270.22000000000003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270.22000000000003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270.22000000000003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270.22000000000003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270.22000000000003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4.8537499999999998</v>
      </c>
      <c r="H99" s="114">
        <f t="shared" si="0"/>
        <v>6.5000000000000002E-2</v>
      </c>
      <c r="I99" s="114">
        <f t="shared" si="0"/>
        <v>0</v>
      </c>
      <c r="J99" s="114">
        <f t="shared" si="0"/>
        <v>0</v>
      </c>
      <c r="K99" s="114">
        <f t="shared" si="0"/>
        <v>6.4807700000000041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20.65</v>
      </c>
      <c r="L3" s="197">
        <v>1.1599999999999999</v>
      </c>
      <c r="M3" s="197">
        <v>2.57</v>
      </c>
      <c r="N3" s="197">
        <v>2.09</v>
      </c>
      <c r="O3" s="197">
        <v>2.96</v>
      </c>
      <c r="P3" s="197">
        <v>0.81</v>
      </c>
      <c r="Q3" s="197">
        <v>0.36</v>
      </c>
      <c r="R3" s="197">
        <v>0.75</v>
      </c>
      <c r="S3" s="197">
        <v>0.47</v>
      </c>
      <c r="T3" s="197">
        <v>0</v>
      </c>
      <c r="U3" s="197">
        <v>1.64</v>
      </c>
      <c r="V3" s="197">
        <v>0.25</v>
      </c>
      <c r="W3" s="197">
        <v>0.55000000000000004</v>
      </c>
      <c r="X3" s="197">
        <v>2.61</v>
      </c>
      <c r="Y3" s="197">
        <v>0</v>
      </c>
      <c r="Z3" s="197">
        <v>4.93</v>
      </c>
      <c r="AA3" s="197">
        <v>1.36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29.97</v>
      </c>
      <c r="AH3" s="197">
        <v>0</v>
      </c>
      <c r="AI3" s="197">
        <v>15.56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20.65</v>
      </c>
      <c r="L4" s="197">
        <v>0.39</v>
      </c>
      <c r="M4" s="197">
        <v>2.57</v>
      </c>
      <c r="N4" s="197">
        <v>2.09</v>
      </c>
      <c r="O4" s="197">
        <v>2.96</v>
      </c>
      <c r="P4" s="197">
        <v>0.81</v>
      </c>
      <c r="Q4" s="197">
        <v>0.36</v>
      </c>
      <c r="R4" s="197">
        <v>0.75</v>
      </c>
      <c r="S4" s="197">
        <v>0.47</v>
      </c>
      <c r="T4" s="197">
        <v>0</v>
      </c>
      <c r="U4" s="197">
        <v>1.64</v>
      </c>
      <c r="V4" s="197">
        <v>0.25</v>
      </c>
      <c r="W4" s="197">
        <v>0.55000000000000004</v>
      </c>
      <c r="X4" s="197">
        <v>2.61</v>
      </c>
      <c r="Y4" s="197">
        <v>0</v>
      </c>
      <c r="Z4" s="197">
        <v>4.93</v>
      </c>
      <c r="AA4" s="197">
        <v>1.36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29.97</v>
      </c>
      <c r="AH4" s="197">
        <v>0</v>
      </c>
      <c r="AI4" s="197">
        <v>15.56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20.65</v>
      </c>
      <c r="L5" s="197">
        <v>0.39</v>
      </c>
      <c r="M5" s="197">
        <v>2.57</v>
      </c>
      <c r="N5" s="197">
        <v>2.09</v>
      </c>
      <c r="O5" s="197">
        <v>2.96</v>
      </c>
      <c r="P5" s="197">
        <v>0.81</v>
      </c>
      <c r="Q5" s="197">
        <v>0.36</v>
      </c>
      <c r="R5" s="197">
        <v>0.75</v>
      </c>
      <c r="S5" s="197">
        <v>0.47</v>
      </c>
      <c r="T5" s="197">
        <v>0</v>
      </c>
      <c r="U5" s="197">
        <v>1.64</v>
      </c>
      <c r="V5" s="197">
        <v>0.25</v>
      </c>
      <c r="W5" s="197">
        <v>0.55000000000000004</v>
      </c>
      <c r="X5" s="197">
        <v>2.61</v>
      </c>
      <c r="Y5" s="197">
        <v>0</v>
      </c>
      <c r="Z5" s="197">
        <v>4.93</v>
      </c>
      <c r="AA5" s="197">
        <v>1.36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29.97</v>
      </c>
      <c r="AH5" s="197">
        <v>0</v>
      </c>
      <c r="AI5" s="197">
        <v>15.56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20.65</v>
      </c>
      <c r="L6" s="197">
        <v>0.39</v>
      </c>
      <c r="M6" s="197">
        <v>2.57</v>
      </c>
      <c r="N6" s="197">
        <v>2.09</v>
      </c>
      <c r="O6" s="197">
        <v>2.96</v>
      </c>
      <c r="P6" s="197">
        <v>0.81</v>
      </c>
      <c r="Q6" s="197">
        <v>0.36</v>
      </c>
      <c r="R6" s="197">
        <v>0.75</v>
      </c>
      <c r="S6" s="197">
        <v>0.47</v>
      </c>
      <c r="T6" s="197">
        <v>0</v>
      </c>
      <c r="U6" s="197">
        <v>1.64</v>
      </c>
      <c r="V6" s="197">
        <v>0.25</v>
      </c>
      <c r="W6" s="197">
        <v>0.55000000000000004</v>
      </c>
      <c r="X6" s="197">
        <v>2.61</v>
      </c>
      <c r="Y6" s="197">
        <v>0</v>
      </c>
      <c r="Z6" s="197">
        <v>4.93</v>
      </c>
      <c r="AA6" s="197">
        <v>1.36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29.97</v>
      </c>
      <c r="AH6" s="197">
        <v>0</v>
      </c>
      <c r="AI6" s="197">
        <v>15.56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20.65</v>
      </c>
      <c r="L7" s="197">
        <v>0.34</v>
      </c>
      <c r="M7" s="197">
        <v>2.57</v>
      </c>
      <c r="N7" s="197">
        <v>2.09</v>
      </c>
      <c r="O7" s="197">
        <v>2.96</v>
      </c>
      <c r="P7" s="197">
        <v>0.81</v>
      </c>
      <c r="Q7" s="197">
        <v>0.36</v>
      </c>
      <c r="R7" s="197">
        <v>0.75</v>
      </c>
      <c r="S7" s="197">
        <v>0.47</v>
      </c>
      <c r="T7" s="197">
        <v>0</v>
      </c>
      <c r="U7" s="197">
        <v>1.64</v>
      </c>
      <c r="V7" s="197">
        <v>0.25</v>
      </c>
      <c r="W7" s="197">
        <v>0.55000000000000004</v>
      </c>
      <c r="X7" s="197">
        <v>2.61</v>
      </c>
      <c r="Y7" s="197">
        <v>0</v>
      </c>
      <c r="Z7" s="197">
        <v>4.93</v>
      </c>
      <c r="AA7" s="197">
        <v>1.36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29.97</v>
      </c>
      <c r="AH7" s="197">
        <v>0</v>
      </c>
      <c r="AI7" s="197">
        <v>15.56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0.81</v>
      </c>
      <c r="Q8" s="197">
        <v>0.36</v>
      </c>
      <c r="R8" s="197">
        <v>0.75</v>
      </c>
      <c r="S8" s="197">
        <v>0.47</v>
      </c>
      <c r="T8" s="197">
        <v>0</v>
      </c>
      <c r="U8" s="197">
        <v>1.64</v>
      </c>
      <c r="V8" s="197">
        <v>0.25</v>
      </c>
      <c r="W8" s="197">
        <v>0.55000000000000004</v>
      </c>
      <c r="X8" s="197">
        <v>2.61</v>
      </c>
      <c r="Y8" s="197">
        <v>0</v>
      </c>
      <c r="Z8" s="197">
        <v>4.93</v>
      </c>
      <c r="AA8" s="197">
        <v>1.36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29.97</v>
      </c>
      <c r="AH8" s="197">
        <v>0</v>
      </c>
      <c r="AI8" s="197">
        <v>15.56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20.65</v>
      </c>
      <c r="L9" s="197">
        <v>0.24</v>
      </c>
      <c r="M9" s="197">
        <v>2.57</v>
      </c>
      <c r="N9" s="197">
        <v>2.09</v>
      </c>
      <c r="O9" s="197">
        <v>2.96</v>
      </c>
      <c r="P9" s="197">
        <v>0.82</v>
      </c>
      <c r="Q9" s="197">
        <v>0.36</v>
      </c>
      <c r="R9" s="197">
        <v>0.75</v>
      </c>
      <c r="S9" s="197">
        <v>0.47</v>
      </c>
      <c r="T9" s="197">
        <v>0</v>
      </c>
      <c r="U9" s="197">
        <v>1.64</v>
      </c>
      <c r="V9" s="197">
        <v>0.25</v>
      </c>
      <c r="W9" s="197">
        <v>0.68</v>
      </c>
      <c r="X9" s="197">
        <v>2.61</v>
      </c>
      <c r="Y9" s="197">
        <v>0</v>
      </c>
      <c r="Z9" s="197">
        <v>4.93</v>
      </c>
      <c r="AA9" s="197">
        <v>1.36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29.97</v>
      </c>
      <c r="AH9" s="197">
        <v>0</v>
      </c>
      <c r="AI9" s="197">
        <v>15.56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20.65</v>
      </c>
      <c r="L10" s="197">
        <v>0.24</v>
      </c>
      <c r="M10" s="197">
        <v>2.57</v>
      </c>
      <c r="N10" s="197">
        <v>2.09</v>
      </c>
      <c r="O10" s="197">
        <v>2.96</v>
      </c>
      <c r="P10" s="197">
        <v>0.82</v>
      </c>
      <c r="Q10" s="197">
        <v>0.36</v>
      </c>
      <c r="R10" s="197">
        <v>0.75</v>
      </c>
      <c r="S10" s="197">
        <v>0.47</v>
      </c>
      <c r="T10" s="197">
        <v>0</v>
      </c>
      <c r="U10" s="197">
        <v>1.64</v>
      </c>
      <c r="V10" s="197">
        <v>0.25</v>
      </c>
      <c r="W10" s="197">
        <v>0.68</v>
      </c>
      <c r="X10" s="197">
        <v>2.61</v>
      </c>
      <c r="Y10" s="197">
        <v>0</v>
      </c>
      <c r="Z10" s="197">
        <v>4.93</v>
      </c>
      <c r="AA10" s="197">
        <v>1.36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29.97</v>
      </c>
      <c r="AH10" s="197">
        <v>0</v>
      </c>
      <c r="AI10" s="197">
        <v>15.56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17.850000000000001</v>
      </c>
      <c r="L11" s="197">
        <v>0.2</v>
      </c>
      <c r="M11" s="197">
        <v>2.57</v>
      </c>
      <c r="N11" s="197">
        <v>2.09</v>
      </c>
      <c r="O11" s="197">
        <v>2.96</v>
      </c>
      <c r="P11" s="197">
        <v>0.82</v>
      </c>
      <c r="Q11" s="197">
        <v>0.36</v>
      </c>
      <c r="R11" s="197">
        <v>0.75</v>
      </c>
      <c r="S11" s="197">
        <v>0.47</v>
      </c>
      <c r="T11" s="197">
        <v>0</v>
      </c>
      <c r="U11" s="197">
        <v>1.64</v>
      </c>
      <c r="V11" s="197">
        <v>0.25</v>
      </c>
      <c r="W11" s="197">
        <v>0.68</v>
      </c>
      <c r="X11" s="197">
        <v>2.61</v>
      </c>
      <c r="Y11" s="197">
        <v>0</v>
      </c>
      <c r="Z11" s="197">
        <v>4.93</v>
      </c>
      <c r="AA11" s="197">
        <v>1.36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29.97</v>
      </c>
      <c r="AH11" s="197">
        <v>0</v>
      </c>
      <c r="AI11" s="197">
        <v>15.56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20.65</v>
      </c>
      <c r="L12" s="197">
        <v>0.2</v>
      </c>
      <c r="M12" s="197">
        <v>2.57</v>
      </c>
      <c r="N12" s="197">
        <v>2.09</v>
      </c>
      <c r="O12" s="197">
        <v>2.96</v>
      </c>
      <c r="P12" s="197">
        <v>0.82</v>
      </c>
      <c r="Q12" s="197">
        <v>0.36</v>
      </c>
      <c r="R12" s="197">
        <v>0.75</v>
      </c>
      <c r="S12" s="197">
        <v>0.47</v>
      </c>
      <c r="T12" s="197">
        <v>0</v>
      </c>
      <c r="U12" s="197">
        <v>1.64</v>
      </c>
      <c r="V12" s="197">
        <v>0.25</v>
      </c>
      <c r="W12" s="197">
        <v>0.68</v>
      </c>
      <c r="X12" s="197">
        <v>2.61</v>
      </c>
      <c r="Y12" s="197">
        <v>0</v>
      </c>
      <c r="Z12" s="197">
        <v>4.93</v>
      </c>
      <c r="AA12" s="197">
        <v>1.36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29.97</v>
      </c>
      <c r="AH12" s="197">
        <v>0</v>
      </c>
      <c r="AI12" s="197">
        <v>15.56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20.65</v>
      </c>
      <c r="L13" s="197">
        <v>0.2</v>
      </c>
      <c r="M13" s="197">
        <v>2.57</v>
      </c>
      <c r="N13" s="197">
        <v>2.09</v>
      </c>
      <c r="O13" s="197">
        <v>2.96</v>
      </c>
      <c r="P13" s="197">
        <v>0.82</v>
      </c>
      <c r="Q13" s="197">
        <v>3.76</v>
      </c>
      <c r="R13" s="197">
        <v>0.75</v>
      </c>
      <c r="S13" s="197">
        <v>0.47</v>
      </c>
      <c r="T13" s="197">
        <v>0</v>
      </c>
      <c r="U13" s="197">
        <v>1.64</v>
      </c>
      <c r="V13" s="197">
        <v>0.25</v>
      </c>
      <c r="W13" s="197">
        <v>0.55000000000000004</v>
      </c>
      <c r="X13" s="197">
        <v>2.61</v>
      </c>
      <c r="Y13" s="197">
        <v>0</v>
      </c>
      <c r="Z13" s="197">
        <v>4.93</v>
      </c>
      <c r="AA13" s="197">
        <v>1.35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29.97</v>
      </c>
      <c r="AH13" s="197">
        <v>0</v>
      </c>
      <c r="AI13" s="197">
        <v>15.56</v>
      </c>
      <c r="AJ13" s="197">
        <v>0</v>
      </c>
      <c r="AK13" s="197">
        <v>15.61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20.65</v>
      </c>
      <c r="L14" s="197">
        <v>0.2</v>
      </c>
      <c r="M14" s="197">
        <v>2.57</v>
      </c>
      <c r="N14" s="197">
        <v>2.09</v>
      </c>
      <c r="O14" s="197">
        <v>2.96</v>
      </c>
      <c r="P14" s="197">
        <v>0.82</v>
      </c>
      <c r="Q14" s="197">
        <v>3.76</v>
      </c>
      <c r="R14" s="197">
        <v>0.75</v>
      </c>
      <c r="S14" s="197">
        <v>0.47</v>
      </c>
      <c r="T14" s="197">
        <v>0</v>
      </c>
      <c r="U14" s="197">
        <v>1.64</v>
      </c>
      <c r="V14" s="197">
        <v>0.25</v>
      </c>
      <c r="W14" s="197">
        <v>0.55000000000000004</v>
      </c>
      <c r="X14" s="197">
        <v>2.61</v>
      </c>
      <c r="Y14" s="197">
        <v>0</v>
      </c>
      <c r="Z14" s="197">
        <v>4.93</v>
      </c>
      <c r="AA14" s="197">
        <v>1.35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29.97</v>
      </c>
      <c r="AH14" s="197">
        <v>0</v>
      </c>
      <c r="AI14" s="197">
        <v>15.56</v>
      </c>
      <c r="AJ14" s="197">
        <v>0</v>
      </c>
      <c r="AK14" s="197">
        <v>15.61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80.47</v>
      </c>
      <c r="L15" s="197">
        <v>6.44</v>
      </c>
      <c r="M15" s="197">
        <v>2.57</v>
      </c>
      <c r="N15" s="197">
        <v>2.09</v>
      </c>
      <c r="O15" s="197">
        <v>2.96</v>
      </c>
      <c r="P15" s="197">
        <v>0.82</v>
      </c>
      <c r="Q15" s="197">
        <v>3.76</v>
      </c>
      <c r="R15" s="197">
        <v>0.75</v>
      </c>
      <c r="S15" s="197">
        <v>5.59</v>
      </c>
      <c r="T15" s="197">
        <v>0</v>
      </c>
      <c r="U15" s="197">
        <v>1.64</v>
      </c>
      <c r="V15" s="197">
        <v>1.32</v>
      </c>
      <c r="W15" s="197">
        <v>0.55000000000000004</v>
      </c>
      <c r="X15" s="197">
        <v>2.61</v>
      </c>
      <c r="Y15" s="197">
        <v>0</v>
      </c>
      <c r="Z15" s="197">
        <v>3.33</v>
      </c>
      <c r="AA15" s="197">
        <v>8.67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29.97</v>
      </c>
      <c r="AH15" s="197">
        <v>0</v>
      </c>
      <c r="AI15" s="197">
        <v>15.56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128.46</v>
      </c>
      <c r="L16" s="197">
        <v>6.44</v>
      </c>
      <c r="M16" s="197">
        <v>2.57</v>
      </c>
      <c r="N16" s="197">
        <v>2.09</v>
      </c>
      <c r="O16" s="197">
        <v>2.96</v>
      </c>
      <c r="P16" s="197">
        <v>0.82</v>
      </c>
      <c r="Q16" s="197">
        <v>3.76</v>
      </c>
      <c r="R16" s="197">
        <v>0.75</v>
      </c>
      <c r="S16" s="197">
        <v>5.59</v>
      </c>
      <c r="T16" s="197">
        <v>0</v>
      </c>
      <c r="U16" s="197">
        <v>1.64</v>
      </c>
      <c r="V16" s="197">
        <v>1.32</v>
      </c>
      <c r="W16" s="197">
        <v>0.55000000000000004</v>
      </c>
      <c r="X16" s="197">
        <v>2.61</v>
      </c>
      <c r="Y16" s="197">
        <v>0</v>
      </c>
      <c r="Z16" s="197">
        <v>3.33</v>
      </c>
      <c r="AA16" s="197">
        <v>8.67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29.97</v>
      </c>
      <c r="AH16" s="197">
        <v>0</v>
      </c>
      <c r="AI16" s="197">
        <v>15.56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152.44999999999999</v>
      </c>
      <c r="L17" s="197">
        <v>6.44</v>
      </c>
      <c r="M17" s="197">
        <v>2.57</v>
      </c>
      <c r="N17" s="197">
        <v>2.09</v>
      </c>
      <c r="O17" s="197">
        <v>2.96</v>
      </c>
      <c r="P17" s="197">
        <v>0.82</v>
      </c>
      <c r="Q17" s="197">
        <v>3.76</v>
      </c>
      <c r="R17" s="197">
        <v>0.75</v>
      </c>
      <c r="S17" s="197">
        <v>5.59</v>
      </c>
      <c r="T17" s="197">
        <v>0</v>
      </c>
      <c r="U17" s="197">
        <v>1.64</v>
      </c>
      <c r="V17" s="197">
        <v>1.32</v>
      </c>
      <c r="W17" s="197">
        <v>0.55000000000000004</v>
      </c>
      <c r="X17" s="197">
        <v>2.61</v>
      </c>
      <c r="Y17" s="197">
        <v>0</v>
      </c>
      <c r="Z17" s="197">
        <v>4.92</v>
      </c>
      <c r="AA17" s="197">
        <v>1.36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29.97</v>
      </c>
      <c r="AH17" s="197">
        <v>0</v>
      </c>
      <c r="AI17" s="197">
        <v>15.56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176.44</v>
      </c>
      <c r="L18" s="197">
        <v>6.44</v>
      </c>
      <c r="M18" s="197">
        <v>2.57</v>
      </c>
      <c r="N18" s="197">
        <v>2.09</v>
      </c>
      <c r="O18" s="197">
        <v>2.96</v>
      </c>
      <c r="P18" s="197">
        <v>0.82</v>
      </c>
      <c r="Q18" s="197">
        <v>3.76</v>
      </c>
      <c r="R18" s="197">
        <v>0.75</v>
      </c>
      <c r="S18" s="197">
        <v>5.59</v>
      </c>
      <c r="T18" s="197">
        <v>0</v>
      </c>
      <c r="U18" s="197">
        <v>1.64</v>
      </c>
      <c r="V18" s="197">
        <v>1.32</v>
      </c>
      <c r="W18" s="197">
        <v>0.55000000000000004</v>
      </c>
      <c r="X18" s="197">
        <v>2.61</v>
      </c>
      <c r="Y18" s="197">
        <v>0</v>
      </c>
      <c r="Z18" s="197">
        <v>4.93</v>
      </c>
      <c r="AA18" s="197">
        <v>1.36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29.97</v>
      </c>
      <c r="AH18" s="197">
        <v>0</v>
      </c>
      <c r="AI18" s="197">
        <v>15.56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200.43</v>
      </c>
      <c r="L19" s="197">
        <v>6.44</v>
      </c>
      <c r="M19" s="197">
        <v>2.57</v>
      </c>
      <c r="N19" s="197">
        <v>2.09</v>
      </c>
      <c r="O19" s="197">
        <v>2.96</v>
      </c>
      <c r="P19" s="197">
        <v>0.82</v>
      </c>
      <c r="Q19" s="197">
        <v>3.76</v>
      </c>
      <c r="R19" s="197">
        <v>0.75</v>
      </c>
      <c r="S19" s="197">
        <v>5.59</v>
      </c>
      <c r="T19" s="197">
        <v>0</v>
      </c>
      <c r="U19" s="197">
        <v>1.64</v>
      </c>
      <c r="V19" s="197">
        <v>1.32</v>
      </c>
      <c r="W19" s="197">
        <v>0.67</v>
      </c>
      <c r="X19" s="197">
        <v>2.61</v>
      </c>
      <c r="Y19" s="197">
        <v>0</v>
      </c>
      <c r="Z19" s="197">
        <v>4.92</v>
      </c>
      <c r="AA19" s="197">
        <v>1.36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29.97</v>
      </c>
      <c r="AH19" s="197">
        <v>0</v>
      </c>
      <c r="AI19" s="197">
        <v>15.56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200.43</v>
      </c>
      <c r="L20" s="197">
        <v>6.44</v>
      </c>
      <c r="M20" s="197">
        <v>2.57</v>
      </c>
      <c r="N20" s="197">
        <v>2.09</v>
      </c>
      <c r="O20" s="197">
        <v>2.96</v>
      </c>
      <c r="P20" s="197">
        <v>0.82</v>
      </c>
      <c r="Q20" s="197">
        <v>3.76</v>
      </c>
      <c r="R20" s="197">
        <v>0.75</v>
      </c>
      <c r="S20" s="197">
        <v>5.59</v>
      </c>
      <c r="T20" s="197">
        <v>0</v>
      </c>
      <c r="U20" s="197">
        <v>1.64</v>
      </c>
      <c r="V20" s="197">
        <v>1.32</v>
      </c>
      <c r="W20" s="197">
        <v>0.67</v>
      </c>
      <c r="X20" s="197">
        <v>2.61</v>
      </c>
      <c r="Y20" s="197">
        <v>0</v>
      </c>
      <c r="Z20" s="197">
        <v>4.92</v>
      </c>
      <c r="AA20" s="197">
        <v>1.36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29.97</v>
      </c>
      <c r="AH20" s="197">
        <v>0</v>
      </c>
      <c r="AI20" s="197">
        <v>15.56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242.34</v>
      </c>
      <c r="L21" s="197">
        <v>6.44</v>
      </c>
      <c r="M21" s="197">
        <v>2.57</v>
      </c>
      <c r="N21" s="197">
        <v>2.09</v>
      </c>
      <c r="O21" s="197">
        <v>2.96</v>
      </c>
      <c r="P21" s="197">
        <v>0.82</v>
      </c>
      <c r="Q21" s="197">
        <v>3.76</v>
      </c>
      <c r="R21" s="197">
        <v>9</v>
      </c>
      <c r="S21" s="197">
        <v>5.59</v>
      </c>
      <c r="T21" s="197">
        <v>0</v>
      </c>
      <c r="U21" s="197">
        <v>1.64</v>
      </c>
      <c r="V21" s="197">
        <v>1.93</v>
      </c>
      <c r="W21" s="197">
        <v>0.69</v>
      </c>
      <c r="X21" s="197">
        <v>2.61</v>
      </c>
      <c r="Y21" s="197">
        <v>0</v>
      </c>
      <c r="Z21" s="197">
        <v>4.93</v>
      </c>
      <c r="AA21" s="197">
        <v>1.36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29.97</v>
      </c>
      <c r="AH21" s="197">
        <v>0</v>
      </c>
      <c r="AI21" s="197">
        <v>15.56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242.34</v>
      </c>
      <c r="L22" s="197">
        <v>6.44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3.76</v>
      </c>
      <c r="R22" s="197">
        <v>9</v>
      </c>
      <c r="S22" s="197">
        <v>5.59</v>
      </c>
      <c r="T22" s="197">
        <v>0</v>
      </c>
      <c r="U22" s="197">
        <v>1.64</v>
      </c>
      <c r="V22" s="197">
        <v>1.93</v>
      </c>
      <c r="W22" s="197">
        <v>0.69</v>
      </c>
      <c r="X22" s="197">
        <v>2.61</v>
      </c>
      <c r="Y22" s="197">
        <v>0</v>
      </c>
      <c r="Z22" s="197">
        <v>4.93</v>
      </c>
      <c r="AA22" s="197">
        <v>1.36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29.97</v>
      </c>
      <c r="AH22" s="197">
        <v>0</v>
      </c>
      <c r="AI22" s="197">
        <v>15.56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242.34</v>
      </c>
      <c r="L23" s="197">
        <v>6.44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3.76</v>
      </c>
      <c r="R23" s="197">
        <v>9.0299999999999994</v>
      </c>
      <c r="S23" s="197">
        <v>5.59</v>
      </c>
      <c r="T23" s="197">
        <v>0</v>
      </c>
      <c r="U23" s="197">
        <v>1.64</v>
      </c>
      <c r="V23" s="197">
        <v>1.93</v>
      </c>
      <c r="W23" s="197">
        <v>0.82</v>
      </c>
      <c r="X23" s="197">
        <v>2.61</v>
      </c>
      <c r="Y23" s="197">
        <v>0</v>
      </c>
      <c r="Z23" s="197">
        <v>4.93</v>
      </c>
      <c r="AA23" s="197">
        <v>1.36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29.97</v>
      </c>
      <c r="AH23" s="197">
        <v>0</v>
      </c>
      <c r="AI23" s="197">
        <v>15.56</v>
      </c>
      <c r="AJ23" s="197">
        <v>0</v>
      </c>
      <c r="AK23" s="197">
        <v>15.59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242.34</v>
      </c>
      <c r="L24" s="197">
        <v>6.44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3.76</v>
      </c>
      <c r="R24" s="197">
        <v>9.0299999999999994</v>
      </c>
      <c r="S24" s="197">
        <v>5.59</v>
      </c>
      <c r="T24" s="197">
        <v>0</v>
      </c>
      <c r="U24" s="197">
        <v>1.64</v>
      </c>
      <c r="V24" s="197">
        <v>1.93</v>
      </c>
      <c r="W24" s="197">
        <v>0.82</v>
      </c>
      <c r="X24" s="197">
        <v>2.61</v>
      </c>
      <c r="Y24" s="197">
        <v>0</v>
      </c>
      <c r="Z24" s="197">
        <v>4.93</v>
      </c>
      <c r="AA24" s="197">
        <v>1.36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29.97</v>
      </c>
      <c r="AH24" s="197">
        <v>0</v>
      </c>
      <c r="AI24" s="197">
        <v>15.56</v>
      </c>
      <c r="AJ24" s="197">
        <v>0</v>
      </c>
      <c r="AK24" s="197">
        <v>15.59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242.34</v>
      </c>
      <c r="L25" s="197">
        <v>6.44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3.76</v>
      </c>
      <c r="R25" s="197">
        <v>9.0299999999999994</v>
      </c>
      <c r="S25" s="197">
        <v>5.59</v>
      </c>
      <c r="T25" s="197">
        <v>0</v>
      </c>
      <c r="U25" s="197">
        <v>1.64</v>
      </c>
      <c r="V25" s="197">
        <v>1.93</v>
      </c>
      <c r="W25" s="197">
        <v>0.69</v>
      </c>
      <c r="X25" s="197">
        <v>2.61</v>
      </c>
      <c r="Y25" s="197">
        <v>0</v>
      </c>
      <c r="Z25" s="197">
        <v>4.93</v>
      </c>
      <c r="AA25" s="197">
        <v>1.36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29.97</v>
      </c>
      <c r="AH25" s="197">
        <v>0</v>
      </c>
      <c r="AI25" s="197">
        <v>15.56</v>
      </c>
      <c r="AJ25" s="197">
        <v>0</v>
      </c>
      <c r="AK25" s="197">
        <v>15.59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242.34</v>
      </c>
      <c r="L26" s="197">
        <v>6.44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3.76</v>
      </c>
      <c r="R26" s="197">
        <v>9.0299999999999994</v>
      </c>
      <c r="S26" s="197">
        <v>5.59</v>
      </c>
      <c r="T26" s="197">
        <v>0</v>
      </c>
      <c r="U26" s="197">
        <v>1.64</v>
      </c>
      <c r="V26" s="197">
        <v>1.93</v>
      </c>
      <c r="W26" s="197">
        <v>0.69</v>
      </c>
      <c r="X26" s="197">
        <v>2.61</v>
      </c>
      <c r="Y26" s="197">
        <v>0</v>
      </c>
      <c r="Z26" s="197">
        <v>4.93</v>
      </c>
      <c r="AA26" s="197">
        <v>1.36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29.97</v>
      </c>
      <c r="AH26" s="197">
        <v>0</v>
      </c>
      <c r="AI26" s="197">
        <v>15.56</v>
      </c>
      <c r="AJ26" s="197">
        <v>0</v>
      </c>
      <c r="AK26" s="197">
        <v>15.59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36.590000000000003</v>
      </c>
      <c r="K27" s="197">
        <v>242.34</v>
      </c>
      <c r="L27" s="197">
        <v>6.44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3.76</v>
      </c>
      <c r="R27" s="197">
        <v>9.98</v>
      </c>
      <c r="S27" s="197">
        <v>5.59</v>
      </c>
      <c r="T27" s="197">
        <v>0</v>
      </c>
      <c r="U27" s="197">
        <v>1.64</v>
      </c>
      <c r="V27" s="197">
        <v>1.93</v>
      </c>
      <c r="W27" s="197">
        <v>0.69</v>
      </c>
      <c r="X27" s="197">
        <v>2.61</v>
      </c>
      <c r="Y27" s="197">
        <v>0</v>
      </c>
      <c r="Z27" s="197">
        <v>4.93</v>
      </c>
      <c r="AA27" s="197">
        <v>1.36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29.97</v>
      </c>
      <c r="AH27" s="197">
        <v>0</v>
      </c>
      <c r="AI27" s="197">
        <v>15.56</v>
      </c>
      <c r="AJ27" s="197">
        <v>0</v>
      </c>
      <c r="AK27" s="197">
        <v>15.59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36.590000000000003</v>
      </c>
      <c r="K28" s="197">
        <v>242.34</v>
      </c>
      <c r="L28" s="197">
        <v>6.44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3.76</v>
      </c>
      <c r="R28" s="197">
        <v>9.98</v>
      </c>
      <c r="S28" s="197">
        <v>5.59</v>
      </c>
      <c r="T28" s="197">
        <v>0</v>
      </c>
      <c r="U28" s="197">
        <v>1.64</v>
      </c>
      <c r="V28" s="197">
        <v>6.02</v>
      </c>
      <c r="W28" s="197">
        <v>0.69</v>
      </c>
      <c r="X28" s="197">
        <v>2.61</v>
      </c>
      <c r="Y28" s="197">
        <v>0</v>
      </c>
      <c r="Z28" s="197">
        <v>4.93</v>
      </c>
      <c r="AA28" s="197">
        <v>1.36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29.97</v>
      </c>
      <c r="AH28" s="197">
        <v>0</v>
      </c>
      <c r="AI28" s="197">
        <v>15.56</v>
      </c>
      <c r="AJ28" s="197">
        <v>0</v>
      </c>
      <c r="AK28" s="197">
        <v>15.59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36.590000000000003</v>
      </c>
      <c r="K29" s="197">
        <v>242.34</v>
      </c>
      <c r="L29" s="197">
        <v>6.44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3.76</v>
      </c>
      <c r="R29" s="197">
        <v>9.98</v>
      </c>
      <c r="S29" s="197">
        <v>5.59</v>
      </c>
      <c r="T29" s="197">
        <v>0</v>
      </c>
      <c r="U29" s="197">
        <v>1.64</v>
      </c>
      <c r="V29" s="197">
        <v>6.02</v>
      </c>
      <c r="W29" s="197">
        <v>0.69</v>
      </c>
      <c r="X29" s="197">
        <v>2.61</v>
      </c>
      <c r="Y29" s="197">
        <v>0</v>
      </c>
      <c r="Z29" s="197">
        <v>35.86</v>
      </c>
      <c r="AA29" s="197">
        <v>19.29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29.97</v>
      </c>
      <c r="AH29" s="197">
        <v>0</v>
      </c>
      <c r="AI29" s="197">
        <v>15.56</v>
      </c>
      <c r="AJ29" s="197">
        <v>0</v>
      </c>
      <c r="AK29" s="197">
        <v>15.59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36.590000000000003</v>
      </c>
      <c r="K30" s="197">
        <v>242.34</v>
      </c>
      <c r="L30" s="197">
        <v>6.45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3.88</v>
      </c>
      <c r="R30" s="197">
        <v>9.98</v>
      </c>
      <c r="S30" s="197">
        <v>5.68</v>
      </c>
      <c r="T30" s="197">
        <v>0</v>
      </c>
      <c r="U30" s="197">
        <v>1.64</v>
      </c>
      <c r="V30" s="197">
        <v>6.02</v>
      </c>
      <c r="W30" s="197">
        <v>0.69</v>
      </c>
      <c r="X30" s="197">
        <v>2.61</v>
      </c>
      <c r="Y30" s="197">
        <v>0</v>
      </c>
      <c r="Z30" s="197">
        <v>64.650000000000006</v>
      </c>
      <c r="AA30" s="197">
        <v>19.29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29.97</v>
      </c>
      <c r="AH30" s="197">
        <v>0</v>
      </c>
      <c r="AI30" s="197">
        <v>15.56</v>
      </c>
      <c r="AJ30" s="197">
        <v>0</v>
      </c>
      <c r="AK30" s="197">
        <v>15.59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36.590000000000003</v>
      </c>
      <c r="K31" s="197">
        <v>242.34</v>
      </c>
      <c r="L31" s="197">
        <v>6.45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3.88</v>
      </c>
      <c r="R31" s="197">
        <v>9.0500000000000007</v>
      </c>
      <c r="S31" s="197">
        <v>5.68</v>
      </c>
      <c r="T31" s="197">
        <v>0</v>
      </c>
      <c r="U31" s="197">
        <v>1.64</v>
      </c>
      <c r="V31" s="197">
        <v>6.02</v>
      </c>
      <c r="W31" s="197">
        <v>0.69</v>
      </c>
      <c r="X31" s="197">
        <v>2.61</v>
      </c>
      <c r="Y31" s="197">
        <v>0</v>
      </c>
      <c r="Z31" s="197">
        <v>64.650000000000006</v>
      </c>
      <c r="AA31" s="197">
        <v>19.29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29.97</v>
      </c>
      <c r="AH31" s="197">
        <v>0</v>
      </c>
      <c r="AI31" s="197">
        <v>15.56</v>
      </c>
      <c r="AJ31" s="197">
        <v>0</v>
      </c>
      <c r="AK31" s="197">
        <v>15.59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36.590000000000003</v>
      </c>
      <c r="K32" s="197">
        <v>242.34</v>
      </c>
      <c r="L32" s="197">
        <v>6.45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3.88</v>
      </c>
      <c r="R32" s="197">
        <v>9.0500000000000007</v>
      </c>
      <c r="S32" s="197">
        <v>5.68</v>
      </c>
      <c r="T32" s="197">
        <v>0</v>
      </c>
      <c r="U32" s="197">
        <v>1.64</v>
      </c>
      <c r="V32" s="197">
        <v>6.02</v>
      </c>
      <c r="W32" s="197">
        <v>0.69</v>
      </c>
      <c r="X32" s="197">
        <v>2.61</v>
      </c>
      <c r="Y32" s="197">
        <v>0</v>
      </c>
      <c r="Z32" s="197">
        <v>64.650000000000006</v>
      </c>
      <c r="AA32" s="197">
        <v>19.29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29.97</v>
      </c>
      <c r="AH32" s="197">
        <v>0</v>
      </c>
      <c r="AI32" s="197">
        <v>15.56</v>
      </c>
      <c r="AJ32" s="197">
        <v>0</v>
      </c>
      <c r="AK32" s="197">
        <v>15.59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36.590000000000003</v>
      </c>
      <c r="K33" s="197">
        <v>242.34</v>
      </c>
      <c r="L33" s="197">
        <v>6.45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3.88</v>
      </c>
      <c r="R33" s="197">
        <v>9.0500000000000007</v>
      </c>
      <c r="S33" s="197">
        <v>5.68</v>
      </c>
      <c r="T33" s="197">
        <v>0</v>
      </c>
      <c r="U33" s="197">
        <v>1.64</v>
      </c>
      <c r="V33" s="197">
        <v>6.02</v>
      </c>
      <c r="W33" s="197">
        <v>0.69</v>
      </c>
      <c r="X33" s="197">
        <v>2.61</v>
      </c>
      <c r="Y33" s="197">
        <v>0</v>
      </c>
      <c r="Z33" s="197">
        <v>64.650000000000006</v>
      </c>
      <c r="AA33" s="197">
        <v>19.28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29.97</v>
      </c>
      <c r="AH33" s="197">
        <v>0</v>
      </c>
      <c r="AI33" s="197">
        <v>15.56</v>
      </c>
      <c r="AJ33" s="197">
        <v>0</v>
      </c>
      <c r="AK33" s="197">
        <v>15.59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36.590000000000003</v>
      </c>
      <c r="K34" s="197">
        <v>242.34</v>
      </c>
      <c r="L34" s="197">
        <v>6.45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3.88</v>
      </c>
      <c r="R34" s="197">
        <v>9.0500000000000007</v>
      </c>
      <c r="S34" s="197">
        <v>5.68</v>
      </c>
      <c r="T34" s="197">
        <v>0</v>
      </c>
      <c r="U34" s="197">
        <v>1.64</v>
      </c>
      <c r="V34" s="197">
        <v>6.02</v>
      </c>
      <c r="W34" s="197">
        <v>0.69</v>
      </c>
      <c r="X34" s="197">
        <v>2.61</v>
      </c>
      <c r="Y34" s="197">
        <v>0</v>
      </c>
      <c r="Z34" s="197">
        <v>64.650000000000006</v>
      </c>
      <c r="AA34" s="197">
        <v>19.28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29.97</v>
      </c>
      <c r="AH34" s="197">
        <v>0</v>
      </c>
      <c r="AI34" s="197">
        <v>15.56</v>
      </c>
      <c r="AJ34" s="197">
        <v>0</v>
      </c>
      <c r="AK34" s="197">
        <v>15.59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36.590000000000003</v>
      </c>
      <c r="K35" s="197">
        <v>242.34</v>
      </c>
      <c r="L35" s="197">
        <v>6.45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3.88</v>
      </c>
      <c r="R35" s="197">
        <v>9.0500000000000007</v>
      </c>
      <c r="S35" s="197">
        <v>5.68</v>
      </c>
      <c r="T35" s="197">
        <v>0</v>
      </c>
      <c r="U35" s="197">
        <v>1.64</v>
      </c>
      <c r="V35" s="197">
        <v>6.02</v>
      </c>
      <c r="W35" s="197">
        <v>0.55000000000000004</v>
      </c>
      <c r="X35" s="197">
        <v>2.61</v>
      </c>
      <c r="Y35" s="197">
        <v>0</v>
      </c>
      <c r="Z35" s="197">
        <v>64.650000000000006</v>
      </c>
      <c r="AA35" s="197">
        <v>19.28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29.97</v>
      </c>
      <c r="AH35" s="197">
        <v>0</v>
      </c>
      <c r="AI35" s="197">
        <v>15.56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36.590000000000003</v>
      </c>
      <c r="K36" s="197">
        <v>242.34</v>
      </c>
      <c r="L36" s="197">
        <v>6.45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3.88</v>
      </c>
      <c r="R36" s="197">
        <v>9.0500000000000007</v>
      </c>
      <c r="S36" s="197">
        <v>5.68</v>
      </c>
      <c r="T36" s="197">
        <v>0</v>
      </c>
      <c r="U36" s="197">
        <v>1.64</v>
      </c>
      <c r="V36" s="197">
        <v>6.02</v>
      </c>
      <c r="W36" s="197">
        <v>0.66</v>
      </c>
      <c r="X36" s="197">
        <v>2.61</v>
      </c>
      <c r="Y36" s="197">
        <v>0</v>
      </c>
      <c r="Z36" s="197">
        <v>64.650000000000006</v>
      </c>
      <c r="AA36" s="197">
        <v>19.28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29.97</v>
      </c>
      <c r="AH36" s="197">
        <v>0</v>
      </c>
      <c r="AI36" s="197">
        <v>15.56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36.590000000000003</v>
      </c>
      <c r="K37" s="197">
        <v>242.34</v>
      </c>
      <c r="L37" s="197">
        <v>6.45</v>
      </c>
      <c r="M37" s="197">
        <v>2.57</v>
      </c>
      <c r="N37" s="197">
        <v>2.09</v>
      </c>
      <c r="O37" s="197">
        <v>2.96</v>
      </c>
      <c r="P37" s="197">
        <v>0.82</v>
      </c>
      <c r="Q37" s="197">
        <v>3.89</v>
      </c>
      <c r="R37" s="197">
        <v>9</v>
      </c>
      <c r="S37" s="197">
        <v>5.7</v>
      </c>
      <c r="T37" s="197">
        <v>0</v>
      </c>
      <c r="U37" s="197">
        <v>1.64</v>
      </c>
      <c r="V37" s="197">
        <v>6.63</v>
      </c>
      <c r="W37" s="197">
        <v>0.66</v>
      </c>
      <c r="X37" s="197">
        <v>2.61</v>
      </c>
      <c r="Y37" s="197">
        <v>0</v>
      </c>
      <c r="Z37" s="197">
        <v>64.650000000000006</v>
      </c>
      <c r="AA37" s="197">
        <v>19.28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29.97</v>
      </c>
      <c r="AH37" s="197">
        <v>0</v>
      </c>
      <c r="AI37" s="197">
        <v>15.56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36.590000000000003</v>
      </c>
      <c r="K38" s="197">
        <v>242.34</v>
      </c>
      <c r="L38" s="197">
        <v>6.45</v>
      </c>
      <c r="M38" s="197">
        <v>2.57</v>
      </c>
      <c r="N38" s="197">
        <v>2.09</v>
      </c>
      <c r="O38" s="197">
        <v>2.96</v>
      </c>
      <c r="P38" s="197">
        <v>0.82</v>
      </c>
      <c r="Q38" s="197">
        <v>3.89</v>
      </c>
      <c r="R38" s="197">
        <v>9</v>
      </c>
      <c r="S38" s="197">
        <v>5.7</v>
      </c>
      <c r="T38" s="197">
        <v>0</v>
      </c>
      <c r="U38" s="197">
        <v>1.64</v>
      </c>
      <c r="V38" s="197">
        <v>6.99</v>
      </c>
      <c r="W38" s="197">
        <v>0.64</v>
      </c>
      <c r="X38" s="197">
        <v>2.61</v>
      </c>
      <c r="Y38" s="197">
        <v>0</v>
      </c>
      <c r="Z38" s="197">
        <v>64.650000000000006</v>
      </c>
      <c r="AA38" s="197">
        <v>19.29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29.97</v>
      </c>
      <c r="AH38" s="197">
        <v>0</v>
      </c>
      <c r="AI38" s="197">
        <v>15.56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36.590000000000003</v>
      </c>
      <c r="K39" s="197">
        <v>244.75</v>
      </c>
      <c r="L39" s="197">
        <v>5.99</v>
      </c>
      <c r="M39" s="197">
        <v>2.57</v>
      </c>
      <c r="N39" s="197">
        <v>2.09</v>
      </c>
      <c r="O39" s="197">
        <v>2.96</v>
      </c>
      <c r="P39" s="197">
        <v>0.82</v>
      </c>
      <c r="Q39" s="197">
        <v>3.77</v>
      </c>
      <c r="R39" s="197">
        <v>9.98</v>
      </c>
      <c r="S39" s="197">
        <v>5.6</v>
      </c>
      <c r="T39" s="197">
        <v>0</v>
      </c>
      <c r="U39" s="197">
        <v>1.64</v>
      </c>
      <c r="V39" s="197">
        <v>7.18</v>
      </c>
      <c r="W39" s="197">
        <v>0.64</v>
      </c>
      <c r="X39" s="197">
        <v>2.61</v>
      </c>
      <c r="Y39" s="197">
        <v>0</v>
      </c>
      <c r="Z39" s="197">
        <v>64.650000000000006</v>
      </c>
      <c r="AA39" s="197">
        <v>19.29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29.97</v>
      </c>
      <c r="AH39" s="197">
        <v>0</v>
      </c>
      <c r="AI39" s="197">
        <v>15.56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36.590000000000003</v>
      </c>
      <c r="K40" s="197">
        <v>244.77</v>
      </c>
      <c r="L40" s="197">
        <v>5.99</v>
      </c>
      <c r="M40" s="197">
        <v>2.57</v>
      </c>
      <c r="N40" s="197">
        <v>2.09</v>
      </c>
      <c r="O40" s="197">
        <v>2.96</v>
      </c>
      <c r="P40" s="197">
        <v>0.82</v>
      </c>
      <c r="Q40" s="197">
        <v>3.77</v>
      </c>
      <c r="R40" s="197">
        <v>9.98</v>
      </c>
      <c r="S40" s="197">
        <v>5.6</v>
      </c>
      <c r="T40" s="197">
        <v>0</v>
      </c>
      <c r="U40" s="197">
        <v>1.64</v>
      </c>
      <c r="V40" s="197">
        <v>7.18</v>
      </c>
      <c r="W40" s="197">
        <v>0.64</v>
      </c>
      <c r="X40" s="197">
        <v>2.61</v>
      </c>
      <c r="Y40" s="197">
        <v>0</v>
      </c>
      <c r="Z40" s="197">
        <v>64.650000000000006</v>
      </c>
      <c r="AA40" s="197">
        <v>19.29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29.97</v>
      </c>
      <c r="AH40" s="197">
        <v>0</v>
      </c>
      <c r="AI40" s="197">
        <v>15.56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36.590000000000003</v>
      </c>
      <c r="K41" s="197">
        <v>244.75</v>
      </c>
      <c r="L41" s="197">
        <v>6.55</v>
      </c>
      <c r="M41" s="197">
        <v>2.57</v>
      </c>
      <c r="N41" s="197">
        <v>2.09</v>
      </c>
      <c r="O41" s="197">
        <v>2.96</v>
      </c>
      <c r="P41" s="197">
        <v>0.82</v>
      </c>
      <c r="Q41" s="197">
        <v>3.77</v>
      </c>
      <c r="R41" s="197">
        <v>9.98</v>
      </c>
      <c r="S41" s="197">
        <v>5.6</v>
      </c>
      <c r="T41" s="197">
        <v>0</v>
      </c>
      <c r="U41" s="197">
        <v>1.64</v>
      </c>
      <c r="V41" s="197">
        <v>7.18</v>
      </c>
      <c r="W41" s="197">
        <v>0.64</v>
      </c>
      <c r="X41" s="197">
        <v>2.61</v>
      </c>
      <c r="Y41" s="197">
        <v>0</v>
      </c>
      <c r="Z41" s="197">
        <v>64.650000000000006</v>
      </c>
      <c r="AA41" s="197">
        <v>19.29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29.97</v>
      </c>
      <c r="AH41" s="197">
        <v>0</v>
      </c>
      <c r="AI41" s="197">
        <v>15.56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36.590000000000003</v>
      </c>
      <c r="K42" s="197">
        <v>244.77</v>
      </c>
      <c r="L42" s="197">
        <v>6.55</v>
      </c>
      <c r="M42" s="197">
        <v>2.57</v>
      </c>
      <c r="N42" s="197">
        <v>2.09</v>
      </c>
      <c r="O42" s="197">
        <v>2.96</v>
      </c>
      <c r="P42" s="197">
        <v>0.82</v>
      </c>
      <c r="Q42" s="197">
        <v>3.77</v>
      </c>
      <c r="R42" s="197">
        <v>9.98</v>
      </c>
      <c r="S42" s="197">
        <v>5.6</v>
      </c>
      <c r="T42" s="197">
        <v>0</v>
      </c>
      <c r="U42" s="197">
        <v>1.64</v>
      </c>
      <c r="V42" s="197">
        <v>7.18</v>
      </c>
      <c r="W42" s="197">
        <v>0.66</v>
      </c>
      <c r="X42" s="197">
        <v>2.61</v>
      </c>
      <c r="Y42" s="197">
        <v>0</v>
      </c>
      <c r="Z42" s="197">
        <v>64.650000000000006</v>
      </c>
      <c r="AA42" s="197">
        <v>19.29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29.97</v>
      </c>
      <c r="AH42" s="197">
        <v>0</v>
      </c>
      <c r="AI42" s="197">
        <v>15.56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36.590000000000003</v>
      </c>
      <c r="K43" s="197">
        <v>244.75</v>
      </c>
      <c r="L43" s="197">
        <v>6.55</v>
      </c>
      <c r="M43" s="197">
        <v>2.57</v>
      </c>
      <c r="N43" s="197">
        <v>2.09</v>
      </c>
      <c r="O43" s="197">
        <v>2.96</v>
      </c>
      <c r="P43" s="197">
        <v>0.82</v>
      </c>
      <c r="Q43" s="197">
        <v>3.77</v>
      </c>
      <c r="R43" s="197">
        <v>9.98</v>
      </c>
      <c r="S43" s="197">
        <v>5.6</v>
      </c>
      <c r="T43" s="197">
        <v>0</v>
      </c>
      <c r="U43" s="197">
        <v>1.64</v>
      </c>
      <c r="V43" s="197">
        <v>7.18</v>
      </c>
      <c r="W43" s="197">
        <v>1.87</v>
      </c>
      <c r="X43" s="197">
        <v>2.61</v>
      </c>
      <c r="Y43" s="197">
        <v>0</v>
      </c>
      <c r="Z43" s="197">
        <v>64.650000000000006</v>
      </c>
      <c r="AA43" s="197">
        <v>19.29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29.97</v>
      </c>
      <c r="AH43" s="197">
        <v>0</v>
      </c>
      <c r="AI43" s="197">
        <v>15.56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36.590000000000003</v>
      </c>
      <c r="K44" s="197">
        <v>244.77</v>
      </c>
      <c r="L44" s="197">
        <v>6.55</v>
      </c>
      <c r="M44" s="197">
        <v>2.57</v>
      </c>
      <c r="N44" s="197">
        <v>2.09</v>
      </c>
      <c r="O44" s="197">
        <v>2.96</v>
      </c>
      <c r="P44" s="197">
        <v>0.82</v>
      </c>
      <c r="Q44" s="197">
        <v>3.77</v>
      </c>
      <c r="R44" s="197">
        <v>9.98</v>
      </c>
      <c r="S44" s="197">
        <v>5.6</v>
      </c>
      <c r="T44" s="197">
        <v>0</v>
      </c>
      <c r="U44" s="197">
        <v>1.64</v>
      </c>
      <c r="V44" s="197">
        <v>7.18</v>
      </c>
      <c r="W44" s="197">
        <v>1.87</v>
      </c>
      <c r="X44" s="197">
        <v>2.61</v>
      </c>
      <c r="Y44" s="197">
        <v>0</v>
      </c>
      <c r="Z44" s="197">
        <v>64.650000000000006</v>
      </c>
      <c r="AA44" s="197">
        <v>19.29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29.97</v>
      </c>
      <c r="AH44" s="197">
        <v>0</v>
      </c>
      <c r="AI44" s="197">
        <v>15.56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36.590000000000003</v>
      </c>
      <c r="K45" s="197">
        <v>244.55</v>
      </c>
      <c r="L45" s="197">
        <v>6.55</v>
      </c>
      <c r="M45" s="197">
        <v>2.57</v>
      </c>
      <c r="N45" s="197">
        <v>2.09</v>
      </c>
      <c r="O45" s="197">
        <v>2.96</v>
      </c>
      <c r="P45" s="197">
        <v>0.82</v>
      </c>
      <c r="Q45" s="197">
        <v>3.77</v>
      </c>
      <c r="R45" s="197">
        <v>9.98</v>
      </c>
      <c r="S45" s="197">
        <v>5.54</v>
      </c>
      <c r="T45" s="197">
        <v>0</v>
      </c>
      <c r="U45" s="197">
        <v>1.64</v>
      </c>
      <c r="V45" s="197">
        <v>7.18</v>
      </c>
      <c r="W45" s="197">
        <v>1.87</v>
      </c>
      <c r="X45" s="197">
        <v>2.61</v>
      </c>
      <c r="Y45" s="197">
        <v>0</v>
      </c>
      <c r="Z45" s="197">
        <v>64.650000000000006</v>
      </c>
      <c r="AA45" s="197">
        <v>19.28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29.97</v>
      </c>
      <c r="AH45" s="197">
        <v>0</v>
      </c>
      <c r="AI45" s="197">
        <v>15.56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36.590000000000003</v>
      </c>
      <c r="K46" s="197">
        <v>244.57</v>
      </c>
      <c r="L46" s="197">
        <v>6.55</v>
      </c>
      <c r="M46" s="197">
        <v>2.57</v>
      </c>
      <c r="N46" s="197">
        <v>2.09</v>
      </c>
      <c r="O46" s="197">
        <v>2.96</v>
      </c>
      <c r="P46" s="197">
        <v>0.82</v>
      </c>
      <c r="Q46" s="197">
        <v>3.77</v>
      </c>
      <c r="R46" s="197">
        <v>9.98</v>
      </c>
      <c r="S46" s="197">
        <v>5.54</v>
      </c>
      <c r="T46" s="197">
        <v>0</v>
      </c>
      <c r="U46" s="197">
        <v>1.64</v>
      </c>
      <c r="V46" s="197">
        <v>7.18</v>
      </c>
      <c r="W46" s="197">
        <v>1.87</v>
      </c>
      <c r="X46" s="197">
        <v>2.61</v>
      </c>
      <c r="Y46" s="197">
        <v>0</v>
      </c>
      <c r="Z46" s="197">
        <v>64.650000000000006</v>
      </c>
      <c r="AA46" s="197">
        <v>19.28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29.97</v>
      </c>
      <c r="AH46" s="197">
        <v>0</v>
      </c>
      <c r="AI46" s="197">
        <v>15.56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36.590000000000003</v>
      </c>
      <c r="K47" s="197">
        <v>244.55</v>
      </c>
      <c r="L47" s="197">
        <v>6.55</v>
      </c>
      <c r="M47" s="197">
        <v>2.57</v>
      </c>
      <c r="N47" s="197">
        <v>2.09</v>
      </c>
      <c r="O47" s="197">
        <v>2.96</v>
      </c>
      <c r="P47" s="197">
        <v>0.82</v>
      </c>
      <c r="Q47" s="197">
        <v>3.77</v>
      </c>
      <c r="R47" s="197">
        <v>9.98</v>
      </c>
      <c r="S47" s="197">
        <v>5.54</v>
      </c>
      <c r="T47" s="197">
        <v>0</v>
      </c>
      <c r="U47" s="197">
        <v>1.64</v>
      </c>
      <c r="V47" s="197">
        <v>7.18</v>
      </c>
      <c r="W47" s="197">
        <v>1.87</v>
      </c>
      <c r="X47" s="197">
        <v>2.61</v>
      </c>
      <c r="Y47" s="197">
        <v>0</v>
      </c>
      <c r="Z47" s="197">
        <v>64.650000000000006</v>
      </c>
      <c r="AA47" s="197">
        <v>19.28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32.770000000000003</v>
      </c>
      <c r="AH47" s="197">
        <v>0</v>
      </c>
      <c r="AI47" s="197">
        <v>15.56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36.590000000000003</v>
      </c>
      <c r="K48" s="197">
        <v>244.57</v>
      </c>
      <c r="L48" s="197">
        <v>6.55</v>
      </c>
      <c r="M48" s="197">
        <v>2.57</v>
      </c>
      <c r="N48" s="197">
        <v>2.09</v>
      </c>
      <c r="O48" s="197">
        <v>2.96</v>
      </c>
      <c r="P48" s="197">
        <v>0.82</v>
      </c>
      <c r="Q48" s="197">
        <v>3.77</v>
      </c>
      <c r="R48" s="197">
        <v>9.98</v>
      </c>
      <c r="S48" s="197">
        <v>5.54</v>
      </c>
      <c r="T48" s="197">
        <v>0</v>
      </c>
      <c r="U48" s="197">
        <v>1.64</v>
      </c>
      <c r="V48" s="197">
        <v>7.18</v>
      </c>
      <c r="W48" s="197">
        <v>1.87</v>
      </c>
      <c r="X48" s="197">
        <v>2.61</v>
      </c>
      <c r="Y48" s="197">
        <v>0</v>
      </c>
      <c r="Z48" s="197">
        <v>64.650000000000006</v>
      </c>
      <c r="AA48" s="197">
        <v>19.28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32.770000000000003</v>
      </c>
      <c r="AH48" s="197">
        <v>0</v>
      </c>
      <c r="AI48" s="197">
        <v>15.56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36.590000000000003</v>
      </c>
      <c r="K49" s="197">
        <v>244.55</v>
      </c>
      <c r="L49" s="197">
        <v>6.55</v>
      </c>
      <c r="M49" s="197">
        <v>2.57</v>
      </c>
      <c r="N49" s="197">
        <v>2.09</v>
      </c>
      <c r="O49" s="197">
        <v>2.96</v>
      </c>
      <c r="P49" s="197">
        <v>0.82</v>
      </c>
      <c r="Q49" s="197">
        <v>3.77</v>
      </c>
      <c r="R49" s="197">
        <v>9.98</v>
      </c>
      <c r="S49" s="197">
        <v>5.54</v>
      </c>
      <c r="T49" s="197">
        <v>0</v>
      </c>
      <c r="U49" s="197">
        <v>7.94</v>
      </c>
      <c r="V49" s="197">
        <v>7.18</v>
      </c>
      <c r="W49" s="197">
        <v>1.87</v>
      </c>
      <c r="X49" s="197">
        <v>2.61</v>
      </c>
      <c r="Y49" s="197">
        <v>0</v>
      </c>
      <c r="Z49" s="197">
        <v>64.650000000000006</v>
      </c>
      <c r="AA49" s="197">
        <v>19.28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32.770000000000003</v>
      </c>
      <c r="AH49" s="197">
        <v>0</v>
      </c>
      <c r="AI49" s="197">
        <v>15.56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36.590000000000003</v>
      </c>
      <c r="K50" s="197">
        <v>244.57</v>
      </c>
      <c r="L50" s="197">
        <v>6.55</v>
      </c>
      <c r="M50" s="197">
        <v>2.57</v>
      </c>
      <c r="N50" s="197">
        <v>2.09</v>
      </c>
      <c r="O50" s="197">
        <v>2.96</v>
      </c>
      <c r="P50" s="197">
        <v>0.82</v>
      </c>
      <c r="Q50" s="197">
        <v>3.77</v>
      </c>
      <c r="R50" s="197">
        <v>9.98</v>
      </c>
      <c r="S50" s="197">
        <v>5.54</v>
      </c>
      <c r="T50" s="197">
        <v>0</v>
      </c>
      <c r="U50" s="197">
        <v>6.56</v>
      </c>
      <c r="V50" s="197">
        <v>7.18</v>
      </c>
      <c r="W50" s="197">
        <v>1.87</v>
      </c>
      <c r="X50" s="197">
        <v>2.61</v>
      </c>
      <c r="Y50" s="197">
        <v>0</v>
      </c>
      <c r="Z50" s="197">
        <v>64.650000000000006</v>
      </c>
      <c r="AA50" s="197">
        <v>19.28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32.770000000000003</v>
      </c>
      <c r="AH50" s="197">
        <v>0</v>
      </c>
      <c r="AI50" s="197">
        <v>15.56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36.590000000000003</v>
      </c>
      <c r="K51" s="197">
        <v>244.55</v>
      </c>
      <c r="L51" s="197">
        <v>6.55</v>
      </c>
      <c r="M51" s="197">
        <v>2.57</v>
      </c>
      <c r="N51" s="197">
        <v>2.09</v>
      </c>
      <c r="O51" s="197">
        <v>2.96</v>
      </c>
      <c r="P51" s="197">
        <v>0.82</v>
      </c>
      <c r="Q51" s="197">
        <v>3.77</v>
      </c>
      <c r="R51" s="197">
        <v>0.75</v>
      </c>
      <c r="S51" s="197">
        <v>5.54</v>
      </c>
      <c r="T51" s="197">
        <v>0</v>
      </c>
      <c r="U51" s="197">
        <v>-16.829999999999998</v>
      </c>
      <c r="V51" s="197">
        <v>3.09</v>
      </c>
      <c r="W51" s="197">
        <v>10.73</v>
      </c>
      <c r="X51" s="197">
        <v>50.39</v>
      </c>
      <c r="Y51" s="197">
        <v>0</v>
      </c>
      <c r="Z51" s="197">
        <v>4.92</v>
      </c>
      <c r="AA51" s="197">
        <v>1.35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21.45</v>
      </c>
      <c r="AH51" s="197">
        <v>-0.04</v>
      </c>
      <c r="AI51" s="197">
        <v>15.56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36.590000000000003</v>
      </c>
      <c r="K52" s="197">
        <v>200.44</v>
      </c>
      <c r="L52" s="197">
        <v>6.55</v>
      </c>
      <c r="M52" s="197">
        <v>2.57</v>
      </c>
      <c r="N52" s="197">
        <v>2.09</v>
      </c>
      <c r="O52" s="197">
        <v>2.96</v>
      </c>
      <c r="P52" s="197">
        <v>0.82</v>
      </c>
      <c r="Q52" s="197">
        <v>3.77</v>
      </c>
      <c r="R52" s="197">
        <v>0.75</v>
      </c>
      <c r="S52" s="197">
        <v>5.54</v>
      </c>
      <c r="T52" s="197">
        <v>0</v>
      </c>
      <c r="U52" s="197">
        <v>-54.82</v>
      </c>
      <c r="V52" s="197">
        <v>3.09</v>
      </c>
      <c r="W52" s="197">
        <v>10.73</v>
      </c>
      <c r="X52" s="197">
        <v>50.39</v>
      </c>
      <c r="Y52" s="197">
        <v>0</v>
      </c>
      <c r="Z52" s="197">
        <v>4.92</v>
      </c>
      <c r="AA52" s="197">
        <v>1.35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15.8</v>
      </c>
      <c r="AH52" s="197">
        <v>-0.06</v>
      </c>
      <c r="AI52" s="197">
        <v>15.56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36.590000000000003</v>
      </c>
      <c r="K53" s="197">
        <v>176.45</v>
      </c>
      <c r="L53" s="197">
        <v>6.51</v>
      </c>
      <c r="M53" s="197">
        <v>2.57</v>
      </c>
      <c r="N53" s="197">
        <v>2.09</v>
      </c>
      <c r="O53" s="197">
        <v>2.96</v>
      </c>
      <c r="P53" s="197">
        <v>0.82</v>
      </c>
      <c r="Q53" s="197">
        <v>3.77</v>
      </c>
      <c r="R53" s="197">
        <v>0.75</v>
      </c>
      <c r="S53" s="197">
        <v>5.54</v>
      </c>
      <c r="T53" s="197">
        <v>0</v>
      </c>
      <c r="U53" s="197">
        <v>-58.02</v>
      </c>
      <c r="V53" s="197">
        <v>3.09</v>
      </c>
      <c r="W53" s="197">
        <v>10.73</v>
      </c>
      <c r="X53" s="197">
        <v>50.39</v>
      </c>
      <c r="Y53" s="197">
        <v>0</v>
      </c>
      <c r="Z53" s="197">
        <v>4.92</v>
      </c>
      <c r="AA53" s="197">
        <v>1.35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10.14</v>
      </c>
      <c r="AH53" s="197">
        <v>-0.08</v>
      </c>
      <c r="AI53" s="197">
        <v>15.56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36.590000000000003</v>
      </c>
      <c r="K54" s="197">
        <v>152.44999999999999</v>
      </c>
      <c r="L54" s="197">
        <v>6.52</v>
      </c>
      <c r="M54" s="197">
        <v>2.57</v>
      </c>
      <c r="N54" s="197">
        <v>2.09</v>
      </c>
      <c r="O54" s="197">
        <v>2.96</v>
      </c>
      <c r="P54" s="197">
        <v>0.82</v>
      </c>
      <c r="Q54" s="197">
        <v>3.77</v>
      </c>
      <c r="R54" s="197">
        <v>0.75</v>
      </c>
      <c r="S54" s="197">
        <v>5.54</v>
      </c>
      <c r="T54" s="197">
        <v>0</v>
      </c>
      <c r="U54" s="197">
        <v>-57.95</v>
      </c>
      <c r="V54" s="197">
        <v>3.09</v>
      </c>
      <c r="W54" s="197">
        <v>10.73</v>
      </c>
      <c r="X54" s="197">
        <v>50.39</v>
      </c>
      <c r="Y54" s="197">
        <v>0</v>
      </c>
      <c r="Z54" s="197">
        <v>4.92</v>
      </c>
      <c r="AA54" s="197">
        <v>1.35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10.14</v>
      </c>
      <c r="AH54" s="197">
        <v>-0.06</v>
      </c>
      <c r="AI54" s="197">
        <v>15.56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36.590000000000003</v>
      </c>
      <c r="K55" s="197">
        <v>224.43</v>
      </c>
      <c r="L55" s="197">
        <v>6.52</v>
      </c>
      <c r="M55" s="197">
        <v>2.57</v>
      </c>
      <c r="N55" s="197">
        <v>2.09</v>
      </c>
      <c r="O55" s="197">
        <v>2.96</v>
      </c>
      <c r="P55" s="197">
        <v>0.82</v>
      </c>
      <c r="Q55" s="197">
        <v>2.78</v>
      </c>
      <c r="R55" s="197">
        <v>0.75</v>
      </c>
      <c r="S55" s="197">
        <v>4.6399999999999997</v>
      </c>
      <c r="T55" s="197">
        <v>0</v>
      </c>
      <c r="U55" s="197">
        <v>-57.95</v>
      </c>
      <c r="V55" s="197">
        <v>3.09</v>
      </c>
      <c r="W55" s="197">
        <v>10.73</v>
      </c>
      <c r="X55" s="197">
        <v>50.39</v>
      </c>
      <c r="Y55" s="197">
        <v>0</v>
      </c>
      <c r="Z55" s="197">
        <v>4.93</v>
      </c>
      <c r="AA55" s="197">
        <v>1.36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12.56</v>
      </c>
      <c r="AH55" s="197">
        <v>0</v>
      </c>
      <c r="AI55" s="197">
        <v>15.56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36.590000000000003</v>
      </c>
      <c r="K56" s="197">
        <v>244.57</v>
      </c>
      <c r="L56" s="197">
        <v>6.52</v>
      </c>
      <c r="M56" s="197">
        <v>2.57</v>
      </c>
      <c r="N56" s="197">
        <v>2.09</v>
      </c>
      <c r="O56" s="197">
        <v>2.96</v>
      </c>
      <c r="P56" s="197">
        <v>0.82</v>
      </c>
      <c r="Q56" s="197">
        <v>2.78</v>
      </c>
      <c r="R56" s="197">
        <v>0.75</v>
      </c>
      <c r="S56" s="197">
        <v>4.6399999999999997</v>
      </c>
      <c r="T56" s="197">
        <v>0</v>
      </c>
      <c r="U56" s="197">
        <v>-57.95</v>
      </c>
      <c r="V56" s="197">
        <v>3.09</v>
      </c>
      <c r="W56" s="197">
        <v>10.73</v>
      </c>
      <c r="X56" s="197">
        <v>50.39</v>
      </c>
      <c r="Y56" s="197">
        <v>0</v>
      </c>
      <c r="Z56" s="197">
        <v>4.93</v>
      </c>
      <c r="AA56" s="197">
        <v>1.36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</v>
      </c>
      <c r="AH56" s="197">
        <v>0</v>
      </c>
      <c r="AI56" s="197">
        <v>15.56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36.590000000000003</v>
      </c>
      <c r="K57" s="197">
        <v>242.34</v>
      </c>
      <c r="L57" s="197">
        <v>6.44</v>
      </c>
      <c r="M57" s="197">
        <v>2.57</v>
      </c>
      <c r="N57" s="197">
        <v>2.09</v>
      </c>
      <c r="O57" s="197">
        <v>2.96</v>
      </c>
      <c r="P57" s="197">
        <v>0.82</v>
      </c>
      <c r="Q57" s="197">
        <v>3.75</v>
      </c>
      <c r="R57" s="197">
        <v>9.14</v>
      </c>
      <c r="S57" s="197">
        <v>5.51</v>
      </c>
      <c r="T57" s="197">
        <v>0</v>
      </c>
      <c r="U57" s="197">
        <v>-57.95</v>
      </c>
      <c r="V57" s="197">
        <v>6.22</v>
      </c>
      <c r="W57" s="197">
        <v>10.48</v>
      </c>
      <c r="X57" s="197">
        <v>50.39</v>
      </c>
      <c r="Y57" s="197">
        <v>0</v>
      </c>
      <c r="Z57" s="197">
        <v>4.92</v>
      </c>
      <c r="AA57" s="197">
        <v>1.35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</v>
      </c>
      <c r="AH57" s="197">
        <v>0</v>
      </c>
      <c r="AI57" s="197">
        <v>15.56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36.590000000000003</v>
      </c>
      <c r="K58" s="197">
        <v>244.71</v>
      </c>
      <c r="L58" s="197">
        <v>6.44</v>
      </c>
      <c r="M58" s="197">
        <v>2.57</v>
      </c>
      <c r="N58" s="197">
        <v>2.09</v>
      </c>
      <c r="O58" s="197">
        <v>2.96</v>
      </c>
      <c r="P58" s="197">
        <v>0.82</v>
      </c>
      <c r="Q58" s="197">
        <v>3.75</v>
      </c>
      <c r="R58" s="197">
        <v>11.9</v>
      </c>
      <c r="S58" s="197">
        <v>5.51</v>
      </c>
      <c r="T58" s="197">
        <v>0</v>
      </c>
      <c r="U58" s="197">
        <v>-57.95</v>
      </c>
      <c r="V58" s="197">
        <v>6.22</v>
      </c>
      <c r="W58" s="197">
        <v>10.48</v>
      </c>
      <c r="X58" s="197">
        <v>50.39</v>
      </c>
      <c r="Y58" s="197">
        <v>0</v>
      </c>
      <c r="Z58" s="197">
        <v>4.92</v>
      </c>
      <c r="AA58" s="197">
        <v>1.35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</v>
      </c>
      <c r="AH58" s="197">
        <v>0</v>
      </c>
      <c r="AI58" s="197">
        <v>15.56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36.590000000000003</v>
      </c>
      <c r="K59" s="197">
        <v>244.69</v>
      </c>
      <c r="L59" s="197">
        <v>6.55</v>
      </c>
      <c r="M59" s="197">
        <v>2.57</v>
      </c>
      <c r="N59" s="197">
        <v>2.09</v>
      </c>
      <c r="O59" s="197">
        <v>2.96</v>
      </c>
      <c r="P59" s="197">
        <v>0.82</v>
      </c>
      <c r="Q59" s="197">
        <v>3.75</v>
      </c>
      <c r="R59" s="197">
        <v>11.9</v>
      </c>
      <c r="S59" s="197">
        <v>5.51</v>
      </c>
      <c r="T59" s="197">
        <v>0</v>
      </c>
      <c r="U59" s="197">
        <v>-57.95</v>
      </c>
      <c r="V59" s="197">
        <v>6.22</v>
      </c>
      <c r="W59" s="197">
        <v>2.63</v>
      </c>
      <c r="X59" s="197">
        <v>6</v>
      </c>
      <c r="Y59" s="197">
        <v>0</v>
      </c>
      <c r="Z59" s="197">
        <v>4.93</v>
      </c>
      <c r="AA59" s="197">
        <v>1.35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</v>
      </c>
      <c r="AH59" s="197">
        <v>0</v>
      </c>
      <c r="AI59" s="197">
        <v>15.56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36.590000000000003</v>
      </c>
      <c r="K60" s="197">
        <v>244.71</v>
      </c>
      <c r="L60" s="197">
        <v>6.55</v>
      </c>
      <c r="M60" s="197">
        <v>2.57</v>
      </c>
      <c r="N60" s="197">
        <v>2.09</v>
      </c>
      <c r="O60" s="197">
        <v>2.96</v>
      </c>
      <c r="P60" s="197">
        <v>0.82</v>
      </c>
      <c r="Q60" s="197">
        <v>3.75</v>
      </c>
      <c r="R60" s="197">
        <v>11.9</v>
      </c>
      <c r="S60" s="197">
        <v>5.51</v>
      </c>
      <c r="T60" s="197">
        <v>0</v>
      </c>
      <c r="U60" s="197">
        <v>-57.95</v>
      </c>
      <c r="V60" s="197">
        <v>6.22</v>
      </c>
      <c r="W60" s="197">
        <v>0.62</v>
      </c>
      <c r="X60" s="197">
        <v>2.61</v>
      </c>
      <c r="Y60" s="197">
        <v>0</v>
      </c>
      <c r="Z60" s="197">
        <v>4.93</v>
      </c>
      <c r="AA60" s="197">
        <v>1.36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</v>
      </c>
      <c r="AH60" s="197">
        <v>0</v>
      </c>
      <c r="AI60" s="197">
        <v>15.56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36.590000000000003</v>
      </c>
      <c r="K61" s="197">
        <v>244.69</v>
      </c>
      <c r="L61" s="197">
        <v>6.55</v>
      </c>
      <c r="M61" s="197">
        <v>2.57</v>
      </c>
      <c r="N61" s="197">
        <v>2.09</v>
      </c>
      <c r="O61" s="197">
        <v>2.96</v>
      </c>
      <c r="P61" s="197">
        <v>0.82</v>
      </c>
      <c r="Q61" s="197">
        <v>3.75</v>
      </c>
      <c r="R61" s="197">
        <v>11.9</v>
      </c>
      <c r="S61" s="197">
        <v>5.51</v>
      </c>
      <c r="T61" s="197">
        <v>0</v>
      </c>
      <c r="U61" s="197">
        <v>-57.52</v>
      </c>
      <c r="V61" s="197">
        <v>6.22</v>
      </c>
      <c r="W61" s="197">
        <v>0.62</v>
      </c>
      <c r="X61" s="197">
        <v>2.61</v>
      </c>
      <c r="Y61" s="197">
        <v>0</v>
      </c>
      <c r="Z61" s="197">
        <v>4.93</v>
      </c>
      <c r="AA61" s="197">
        <v>1.36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</v>
      </c>
      <c r="AH61" s="197">
        <v>0</v>
      </c>
      <c r="AI61" s="197">
        <v>15.56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36.590000000000003</v>
      </c>
      <c r="K62" s="197">
        <v>195.64</v>
      </c>
      <c r="L62" s="197">
        <v>6.55</v>
      </c>
      <c r="M62" s="197">
        <v>2.57</v>
      </c>
      <c r="N62" s="197">
        <v>2.09</v>
      </c>
      <c r="O62" s="197">
        <v>2.96</v>
      </c>
      <c r="P62" s="197">
        <v>0.82</v>
      </c>
      <c r="Q62" s="197">
        <v>3.75</v>
      </c>
      <c r="R62" s="197">
        <v>11.9</v>
      </c>
      <c r="S62" s="197">
        <v>5.51</v>
      </c>
      <c r="T62" s="197">
        <v>0</v>
      </c>
      <c r="U62" s="197">
        <v>-57.52</v>
      </c>
      <c r="V62" s="197">
        <v>0.37</v>
      </c>
      <c r="W62" s="197">
        <v>0.62</v>
      </c>
      <c r="X62" s="197">
        <v>2.61</v>
      </c>
      <c r="Y62" s="197">
        <v>0</v>
      </c>
      <c r="Z62" s="197">
        <v>4.93</v>
      </c>
      <c r="AA62" s="197">
        <v>1.36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</v>
      </c>
      <c r="AH62" s="197">
        <v>0</v>
      </c>
      <c r="AI62" s="197">
        <v>15.56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36.590000000000003</v>
      </c>
      <c r="K63" s="197">
        <v>195.64</v>
      </c>
      <c r="L63" s="197">
        <v>6.55</v>
      </c>
      <c r="M63" s="197">
        <v>2.57</v>
      </c>
      <c r="N63" s="197">
        <v>2.09</v>
      </c>
      <c r="O63" s="197">
        <v>2.96</v>
      </c>
      <c r="P63" s="197">
        <v>0.82</v>
      </c>
      <c r="Q63" s="197">
        <v>3.75</v>
      </c>
      <c r="R63" s="197">
        <v>0.75</v>
      </c>
      <c r="S63" s="197">
        <v>5.51</v>
      </c>
      <c r="T63" s="197">
        <v>0</v>
      </c>
      <c r="U63" s="197">
        <v>-57.2</v>
      </c>
      <c r="V63" s="197">
        <v>0.37</v>
      </c>
      <c r="W63" s="197">
        <v>0.62</v>
      </c>
      <c r="X63" s="197">
        <v>2.61</v>
      </c>
      <c r="Y63" s="197">
        <v>0</v>
      </c>
      <c r="Z63" s="197">
        <v>4.93</v>
      </c>
      <c r="AA63" s="197">
        <v>1.36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</v>
      </c>
      <c r="AH63" s="197">
        <v>0</v>
      </c>
      <c r="AI63" s="197">
        <v>15.56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36.590000000000003</v>
      </c>
      <c r="K64" s="197">
        <v>195.64</v>
      </c>
      <c r="L64" s="197">
        <v>6.55</v>
      </c>
      <c r="M64" s="197">
        <v>2.57</v>
      </c>
      <c r="N64" s="197">
        <v>2.09</v>
      </c>
      <c r="O64" s="197">
        <v>2.96</v>
      </c>
      <c r="P64" s="197">
        <v>0.82</v>
      </c>
      <c r="Q64" s="197">
        <v>3.75</v>
      </c>
      <c r="R64" s="197">
        <v>0.75</v>
      </c>
      <c r="S64" s="197">
        <v>5.51</v>
      </c>
      <c r="T64" s="197">
        <v>0</v>
      </c>
      <c r="U64" s="197">
        <v>-57.2</v>
      </c>
      <c r="V64" s="197">
        <v>0.37</v>
      </c>
      <c r="W64" s="197">
        <v>0.61</v>
      </c>
      <c r="X64" s="197">
        <v>2.61</v>
      </c>
      <c r="Y64" s="197">
        <v>0</v>
      </c>
      <c r="Z64" s="197">
        <v>4.93</v>
      </c>
      <c r="AA64" s="197">
        <v>1.36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</v>
      </c>
      <c r="AH64" s="197">
        <v>0</v>
      </c>
      <c r="AI64" s="197">
        <v>15.56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36.590000000000003</v>
      </c>
      <c r="K65" s="197">
        <v>176.45</v>
      </c>
      <c r="L65" s="197">
        <v>6.55</v>
      </c>
      <c r="M65" s="197">
        <v>2.57</v>
      </c>
      <c r="N65" s="197">
        <v>2.09</v>
      </c>
      <c r="O65" s="197">
        <v>2.96</v>
      </c>
      <c r="P65" s="197">
        <v>0.89</v>
      </c>
      <c r="Q65" s="197">
        <v>3.76</v>
      </c>
      <c r="R65" s="197">
        <v>0.75</v>
      </c>
      <c r="S65" s="197">
        <v>5.54</v>
      </c>
      <c r="T65" s="197">
        <v>0</v>
      </c>
      <c r="U65" s="197">
        <v>-57.2</v>
      </c>
      <c r="V65" s="197">
        <v>0.37</v>
      </c>
      <c r="W65" s="197">
        <v>0.61</v>
      </c>
      <c r="X65" s="197">
        <v>2.61</v>
      </c>
      <c r="Y65" s="197">
        <v>0</v>
      </c>
      <c r="Z65" s="197">
        <v>4.93</v>
      </c>
      <c r="AA65" s="197">
        <v>1.36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</v>
      </c>
      <c r="AH65" s="197">
        <v>0</v>
      </c>
      <c r="AI65" s="197">
        <v>15.56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36.590000000000003</v>
      </c>
      <c r="K66" s="197">
        <v>176.45</v>
      </c>
      <c r="L66" s="197">
        <v>6.55</v>
      </c>
      <c r="M66" s="197">
        <v>2.57</v>
      </c>
      <c r="N66" s="197">
        <v>2.09</v>
      </c>
      <c r="O66" s="197">
        <v>2.96</v>
      </c>
      <c r="P66" s="197">
        <v>0.89</v>
      </c>
      <c r="Q66" s="197">
        <v>3.76</v>
      </c>
      <c r="R66" s="197">
        <v>0.75</v>
      </c>
      <c r="S66" s="197">
        <v>5.54</v>
      </c>
      <c r="T66" s="197">
        <v>0</v>
      </c>
      <c r="U66" s="197">
        <v>-57.2</v>
      </c>
      <c r="V66" s="197">
        <v>0.37</v>
      </c>
      <c r="W66" s="197">
        <v>0.61</v>
      </c>
      <c r="X66" s="197">
        <v>2.61</v>
      </c>
      <c r="Y66" s="197">
        <v>0</v>
      </c>
      <c r="Z66" s="197">
        <v>4.93</v>
      </c>
      <c r="AA66" s="197">
        <v>1.36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</v>
      </c>
      <c r="AH66" s="197">
        <v>0</v>
      </c>
      <c r="AI66" s="197">
        <v>15.56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36.590000000000003</v>
      </c>
      <c r="K67" s="197">
        <v>176.45</v>
      </c>
      <c r="L67" s="197">
        <v>6.55</v>
      </c>
      <c r="M67" s="197">
        <v>2.57</v>
      </c>
      <c r="N67" s="197">
        <v>2.09</v>
      </c>
      <c r="O67" s="197">
        <v>2.96</v>
      </c>
      <c r="P67" s="197">
        <v>0.89</v>
      </c>
      <c r="Q67" s="197">
        <v>3.75</v>
      </c>
      <c r="R67" s="197">
        <v>0.75</v>
      </c>
      <c r="S67" s="197">
        <v>5.54</v>
      </c>
      <c r="T67" s="197">
        <v>0</v>
      </c>
      <c r="U67" s="197">
        <v>-57.2</v>
      </c>
      <c r="V67" s="197">
        <v>0.37</v>
      </c>
      <c r="W67" s="197">
        <v>0.61</v>
      </c>
      <c r="X67" s="197">
        <v>2.61</v>
      </c>
      <c r="Y67" s="197">
        <v>0</v>
      </c>
      <c r="Z67" s="197">
        <v>4.93</v>
      </c>
      <c r="AA67" s="197">
        <v>1.36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</v>
      </c>
      <c r="AH67" s="197">
        <v>0</v>
      </c>
      <c r="AI67" s="197">
        <v>15.56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36.590000000000003</v>
      </c>
      <c r="K68" s="197">
        <v>176.45</v>
      </c>
      <c r="L68" s="197">
        <v>6.55</v>
      </c>
      <c r="M68" s="197">
        <v>2.57</v>
      </c>
      <c r="N68" s="197">
        <v>2.09</v>
      </c>
      <c r="O68" s="197">
        <v>2.96</v>
      </c>
      <c r="P68" s="197">
        <v>0.89</v>
      </c>
      <c r="Q68" s="197">
        <v>3.75</v>
      </c>
      <c r="R68" s="197">
        <v>0.75</v>
      </c>
      <c r="S68" s="197">
        <v>5.54</v>
      </c>
      <c r="T68" s="197">
        <v>0</v>
      </c>
      <c r="U68" s="197">
        <v>-57.2</v>
      </c>
      <c r="V68" s="197">
        <v>0.37</v>
      </c>
      <c r="W68" s="197">
        <v>0.61</v>
      </c>
      <c r="X68" s="197">
        <v>2.61</v>
      </c>
      <c r="Y68" s="197">
        <v>0</v>
      </c>
      <c r="Z68" s="197">
        <v>4.93</v>
      </c>
      <c r="AA68" s="197">
        <v>1.36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</v>
      </c>
      <c r="AH68" s="197">
        <v>0</v>
      </c>
      <c r="AI68" s="197">
        <v>15.56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36.590000000000003</v>
      </c>
      <c r="K69" s="197">
        <v>176.45</v>
      </c>
      <c r="L69" s="197">
        <v>6.55</v>
      </c>
      <c r="M69" s="197">
        <v>2.57</v>
      </c>
      <c r="N69" s="197">
        <v>2.09</v>
      </c>
      <c r="O69" s="197">
        <v>2.96</v>
      </c>
      <c r="P69" s="197">
        <v>0.89</v>
      </c>
      <c r="Q69" s="197">
        <v>3.74</v>
      </c>
      <c r="R69" s="197">
        <v>0.75</v>
      </c>
      <c r="S69" s="197">
        <v>5.51</v>
      </c>
      <c r="T69" s="197">
        <v>0</v>
      </c>
      <c r="U69" s="197">
        <v>-57.2</v>
      </c>
      <c r="V69" s="197">
        <v>0.37</v>
      </c>
      <c r="W69" s="197">
        <v>0.61</v>
      </c>
      <c r="X69" s="197">
        <v>2.61</v>
      </c>
      <c r="Y69" s="197">
        <v>0</v>
      </c>
      <c r="Z69" s="197">
        <v>4.93</v>
      </c>
      <c r="AA69" s="197">
        <v>1.36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</v>
      </c>
      <c r="AH69" s="197">
        <v>0</v>
      </c>
      <c r="AI69" s="197">
        <v>15.56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36.590000000000003</v>
      </c>
      <c r="K70" s="197">
        <v>176.45</v>
      </c>
      <c r="L70" s="197">
        <v>6.55</v>
      </c>
      <c r="M70" s="197">
        <v>2.57</v>
      </c>
      <c r="N70" s="197">
        <v>2.09</v>
      </c>
      <c r="O70" s="197">
        <v>2.96</v>
      </c>
      <c r="P70" s="197">
        <v>0.89</v>
      </c>
      <c r="Q70" s="197">
        <v>3.74</v>
      </c>
      <c r="R70" s="197">
        <v>0.75</v>
      </c>
      <c r="S70" s="197">
        <v>5.51</v>
      </c>
      <c r="T70" s="197">
        <v>0</v>
      </c>
      <c r="U70" s="197">
        <v>-57.2</v>
      </c>
      <c r="V70" s="197">
        <v>0.37</v>
      </c>
      <c r="W70" s="197">
        <v>0.61</v>
      </c>
      <c r="X70" s="197">
        <v>2.61</v>
      </c>
      <c r="Y70" s="197">
        <v>0</v>
      </c>
      <c r="Z70" s="197">
        <v>4.93</v>
      </c>
      <c r="AA70" s="197">
        <v>1.36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</v>
      </c>
      <c r="AH70" s="197">
        <v>0</v>
      </c>
      <c r="AI70" s="197">
        <v>15.56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36.590000000000003</v>
      </c>
      <c r="K71" s="197">
        <v>128.46</v>
      </c>
      <c r="L71" s="197">
        <v>6.55</v>
      </c>
      <c r="M71" s="197">
        <v>2.57</v>
      </c>
      <c r="N71" s="197">
        <v>2.09</v>
      </c>
      <c r="O71" s="197">
        <v>2.96</v>
      </c>
      <c r="P71" s="197">
        <v>0.89</v>
      </c>
      <c r="Q71" s="197">
        <v>3.74</v>
      </c>
      <c r="R71" s="197">
        <v>0.75</v>
      </c>
      <c r="S71" s="197">
        <v>5.54</v>
      </c>
      <c r="T71" s="197">
        <v>0</v>
      </c>
      <c r="U71" s="197">
        <v>2.63</v>
      </c>
      <c r="V71" s="197">
        <v>0.36</v>
      </c>
      <c r="W71" s="197">
        <v>0.61</v>
      </c>
      <c r="X71" s="197">
        <v>2.61</v>
      </c>
      <c r="Y71" s="197">
        <v>0</v>
      </c>
      <c r="Z71" s="197">
        <v>4.93</v>
      </c>
      <c r="AA71" s="197">
        <v>1.36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</v>
      </c>
      <c r="AH71" s="197">
        <v>0</v>
      </c>
      <c r="AI71" s="197">
        <v>15.56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36.590000000000003</v>
      </c>
      <c r="K72" s="197">
        <v>80.48</v>
      </c>
      <c r="L72" s="197">
        <v>6.55</v>
      </c>
      <c r="M72" s="197">
        <v>2.57</v>
      </c>
      <c r="N72" s="197">
        <v>2.09</v>
      </c>
      <c r="O72" s="197">
        <v>2.96</v>
      </c>
      <c r="P72" s="197">
        <v>0.89</v>
      </c>
      <c r="Q72" s="197">
        <v>3.74</v>
      </c>
      <c r="R72" s="197">
        <v>0.75</v>
      </c>
      <c r="S72" s="197">
        <v>5.54</v>
      </c>
      <c r="T72" s="197">
        <v>0</v>
      </c>
      <c r="U72" s="197">
        <v>2.63</v>
      </c>
      <c r="V72" s="197">
        <v>0.36</v>
      </c>
      <c r="W72" s="197">
        <v>0.61</v>
      </c>
      <c r="X72" s="197">
        <v>2.61</v>
      </c>
      <c r="Y72" s="197">
        <v>0</v>
      </c>
      <c r="Z72" s="197">
        <v>4.93</v>
      </c>
      <c r="AA72" s="197">
        <v>1.36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</v>
      </c>
      <c r="AH72" s="197">
        <v>0</v>
      </c>
      <c r="AI72" s="197">
        <v>15.56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36.590000000000003</v>
      </c>
      <c r="K73" s="197">
        <v>70.88</v>
      </c>
      <c r="L73" s="197">
        <v>6.55</v>
      </c>
      <c r="M73" s="197">
        <v>2.57</v>
      </c>
      <c r="N73" s="197">
        <v>2.09</v>
      </c>
      <c r="O73" s="197">
        <v>2.96</v>
      </c>
      <c r="P73" s="197">
        <v>0.89</v>
      </c>
      <c r="Q73" s="197">
        <v>3.78</v>
      </c>
      <c r="R73" s="197">
        <v>0.75</v>
      </c>
      <c r="S73" s="197">
        <v>5.62</v>
      </c>
      <c r="T73" s="197">
        <v>0</v>
      </c>
      <c r="U73" s="197">
        <v>2.48</v>
      </c>
      <c r="V73" s="197">
        <v>0.36</v>
      </c>
      <c r="W73" s="197">
        <v>0.61</v>
      </c>
      <c r="X73" s="197">
        <v>2.61</v>
      </c>
      <c r="Y73" s="197">
        <v>0</v>
      </c>
      <c r="Z73" s="197">
        <v>4.93</v>
      </c>
      <c r="AA73" s="197">
        <v>1.36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</v>
      </c>
      <c r="AH73" s="197">
        <v>0</v>
      </c>
      <c r="AI73" s="197">
        <v>15.56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36.590000000000003</v>
      </c>
      <c r="K74" s="197">
        <v>70.88</v>
      </c>
      <c r="L74" s="197">
        <v>6.55</v>
      </c>
      <c r="M74" s="197">
        <v>2.57</v>
      </c>
      <c r="N74" s="197">
        <v>2.09</v>
      </c>
      <c r="O74" s="197">
        <v>2.96</v>
      </c>
      <c r="P74" s="197">
        <v>0.89</v>
      </c>
      <c r="Q74" s="197">
        <v>3.78</v>
      </c>
      <c r="R74" s="197">
        <v>0.75</v>
      </c>
      <c r="S74" s="197">
        <v>5.62</v>
      </c>
      <c r="T74" s="197">
        <v>0</v>
      </c>
      <c r="U74" s="197">
        <v>2.48</v>
      </c>
      <c r="V74" s="197">
        <v>0.36</v>
      </c>
      <c r="W74" s="197">
        <v>0.61</v>
      </c>
      <c r="X74" s="197">
        <v>2.61</v>
      </c>
      <c r="Y74" s="197">
        <v>0</v>
      </c>
      <c r="Z74" s="197">
        <v>4.93</v>
      </c>
      <c r="AA74" s="197">
        <v>1.36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</v>
      </c>
      <c r="AH74" s="197">
        <v>0</v>
      </c>
      <c r="AI74" s="197">
        <v>15.56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28.62</v>
      </c>
      <c r="H75" s="197">
        <v>0</v>
      </c>
      <c r="I75" s="197">
        <v>0</v>
      </c>
      <c r="J75" s="197">
        <v>36.590000000000003</v>
      </c>
      <c r="K75" s="197">
        <v>134.29</v>
      </c>
      <c r="L75" s="197">
        <v>6.55</v>
      </c>
      <c r="M75" s="197">
        <v>2.57</v>
      </c>
      <c r="N75" s="197">
        <v>2.09</v>
      </c>
      <c r="O75" s="197">
        <v>2.96</v>
      </c>
      <c r="P75" s="197">
        <v>0.89</v>
      </c>
      <c r="Q75" s="197">
        <v>3.78</v>
      </c>
      <c r="R75" s="197">
        <v>0.75</v>
      </c>
      <c r="S75" s="197">
        <v>5.78</v>
      </c>
      <c r="T75" s="197">
        <v>0</v>
      </c>
      <c r="U75" s="197">
        <v>2.48</v>
      </c>
      <c r="V75" s="197">
        <v>0.36</v>
      </c>
      <c r="W75" s="197">
        <v>0.56000000000000005</v>
      </c>
      <c r="X75" s="197">
        <v>2.61</v>
      </c>
      <c r="Y75" s="197">
        <v>0</v>
      </c>
      <c r="Z75" s="197">
        <v>4.93</v>
      </c>
      <c r="AA75" s="197">
        <v>1.36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</v>
      </c>
      <c r="AH75" s="197">
        <v>0</v>
      </c>
      <c r="AI75" s="197">
        <v>15.56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28.62</v>
      </c>
      <c r="H76" s="197">
        <v>0</v>
      </c>
      <c r="I76" s="197">
        <v>0</v>
      </c>
      <c r="J76" s="197">
        <v>36.590000000000003</v>
      </c>
      <c r="K76" s="197">
        <v>166.85</v>
      </c>
      <c r="L76" s="197">
        <v>6.55</v>
      </c>
      <c r="M76" s="197">
        <v>2.57</v>
      </c>
      <c r="N76" s="197">
        <v>2.09</v>
      </c>
      <c r="O76" s="197">
        <v>2.96</v>
      </c>
      <c r="P76" s="197">
        <v>0.89</v>
      </c>
      <c r="Q76" s="197">
        <v>3.78</v>
      </c>
      <c r="R76" s="197">
        <v>0.75</v>
      </c>
      <c r="S76" s="197">
        <v>5.78</v>
      </c>
      <c r="T76" s="197">
        <v>0</v>
      </c>
      <c r="U76" s="197">
        <v>2.48</v>
      </c>
      <c r="V76" s="197">
        <v>0.36</v>
      </c>
      <c r="W76" s="197">
        <v>0.56000000000000005</v>
      </c>
      <c r="X76" s="197">
        <v>2.61</v>
      </c>
      <c r="Y76" s="197">
        <v>0</v>
      </c>
      <c r="Z76" s="197">
        <v>4.93</v>
      </c>
      <c r="AA76" s="197">
        <v>1.36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-0.2</v>
      </c>
      <c r="AH76" s="197">
        <v>0</v>
      </c>
      <c r="AI76" s="197">
        <v>15.56</v>
      </c>
      <c r="AJ76" s="197">
        <v>0</v>
      </c>
      <c r="AK76" s="197">
        <v>15.59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28.62</v>
      </c>
      <c r="H77" s="197">
        <v>0</v>
      </c>
      <c r="I77" s="197">
        <v>0</v>
      </c>
      <c r="J77" s="197">
        <v>36.590000000000003</v>
      </c>
      <c r="K77" s="197">
        <v>151.78</v>
      </c>
      <c r="L77" s="197">
        <v>6.55</v>
      </c>
      <c r="M77" s="197">
        <v>2.57</v>
      </c>
      <c r="N77" s="197">
        <v>2.09</v>
      </c>
      <c r="O77" s="197">
        <v>2.96</v>
      </c>
      <c r="P77" s="197">
        <v>0.89</v>
      </c>
      <c r="Q77" s="197">
        <v>3.78</v>
      </c>
      <c r="R77" s="197">
        <v>0.75</v>
      </c>
      <c r="S77" s="197">
        <v>5.81</v>
      </c>
      <c r="T77" s="197">
        <v>0</v>
      </c>
      <c r="U77" s="197">
        <v>2.48</v>
      </c>
      <c r="V77" s="197">
        <v>0.36</v>
      </c>
      <c r="W77" s="197">
        <v>0.56000000000000005</v>
      </c>
      <c r="X77" s="197">
        <v>2.61</v>
      </c>
      <c r="Y77" s="197">
        <v>0</v>
      </c>
      <c r="Z77" s="197">
        <v>4.93</v>
      </c>
      <c r="AA77" s="197">
        <v>1.36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-0.2</v>
      </c>
      <c r="AH77" s="197">
        <v>0</v>
      </c>
      <c r="AI77" s="197">
        <v>15.56</v>
      </c>
      <c r="AJ77" s="197">
        <v>0</v>
      </c>
      <c r="AK77" s="197">
        <v>14.61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28.62</v>
      </c>
      <c r="H78" s="197">
        <v>0</v>
      </c>
      <c r="I78" s="197">
        <v>0</v>
      </c>
      <c r="J78" s="197">
        <v>36.590000000000003</v>
      </c>
      <c r="K78" s="197">
        <v>70.88</v>
      </c>
      <c r="L78" s="197">
        <v>6.55</v>
      </c>
      <c r="M78" s="197">
        <v>2.57</v>
      </c>
      <c r="N78" s="197">
        <v>2.09</v>
      </c>
      <c r="O78" s="197">
        <v>2.96</v>
      </c>
      <c r="P78" s="197">
        <v>0.89</v>
      </c>
      <c r="Q78" s="197">
        <v>4.3899999999999997</v>
      </c>
      <c r="R78" s="197">
        <v>0.75</v>
      </c>
      <c r="S78" s="197">
        <v>6.98</v>
      </c>
      <c r="T78" s="197">
        <v>0</v>
      </c>
      <c r="U78" s="197">
        <v>2.48</v>
      </c>
      <c r="V78" s="197">
        <v>0.36</v>
      </c>
      <c r="W78" s="197">
        <v>0.56000000000000005</v>
      </c>
      <c r="X78" s="197">
        <v>2.61</v>
      </c>
      <c r="Y78" s="197">
        <v>0</v>
      </c>
      <c r="Z78" s="197">
        <v>4.93</v>
      </c>
      <c r="AA78" s="197">
        <v>1.36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-0.2</v>
      </c>
      <c r="AH78" s="197">
        <v>0</v>
      </c>
      <c r="AI78" s="197">
        <v>15.56</v>
      </c>
      <c r="AJ78" s="197">
        <v>0</v>
      </c>
      <c r="AK78" s="197">
        <v>14.61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28.62</v>
      </c>
      <c r="H79" s="197">
        <v>0</v>
      </c>
      <c r="I79" s="197">
        <v>0</v>
      </c>
      <c r="J79" s="197">
        <v>36.590000000000003</v>
      </c>
      <c r="K79" s="197">
        <v>20.65</v>
      </c>
      <c r="L79" s="197">
        <v>0.39</v>
      </c>
      <c r="M79" s="197">
        <v>2.57</v>
      </c>
      <c r="N79" s="197">
        <v>2.09</v>
      </c>
      <c r="O79" s="197">
        <v>2.96</v>
      </c>
      <c r="P79" s="197">
        <v>0.89</v>
      </c>
      <c r="Q79" s="197">
        <v>0.36</v>
      </c>
      <c r="R79" s="197">
        <v>0.75</v>
      </c>
      <c r="S79" s="197">
        <v>0.47</v>
      </c>
      <c r="T79" s="197">
        <v>0</v>
      </c>
      <c r="U79" s="197">
        <v>2.48</v>
      </c>
      <c r="V79" s="197">
        <v>0.36</v>
      </c>
      <c r="W79" s="197">
        <v>0.56000000000000005</v>
      </c>
      <c r="X79" s="197">
        <v>2.61</v>
      </c>
      <c r="Y79" s="197">
        <v>0</v>
      </c>
      <c r="Z79" s="197">
        <v>4.93</v>
      </c>
      <c r="AA79" s="197">
        <v>1.36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-0.2</v>
      </c>
      <c r="AH79" s="197">
        <v>0</v>
      </c>
      <c r="AI79" s="197">
        <v>15.56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36.590000000000003</v>
      </c>
      <c r="K80" s="197">
        <v>20.65</v>
      </c>
      <c r="L80" s="197">
        <v>0.39</v>
      </c>
      <c r="M80" s="197">
        <v>2.57</v>
      </c>
      <c r="N80" s="197">
        <v>2.09</v>
      </c>
      <c r="O80" s="197">
        <v>2.96</v>
      </c>
      <c r="P80" s="197">
        <v>0.89</v>
      </c>
      <c r="Q80" s="197">
        <v>0.36</v>
      </c>
      <c r="R80" s="197">
        <v>0.75</v>
      </c>
      <c r="S80" s="197">
        <v>0.47</v>
      </c>
      <c r="T80" s="197">
        <v>0</v>
      </c>
      <c r="U80" s="197">
        <v>2.48</v>
      </c>
      <c r="V80" s="197">
        <v>0.36</v>
      </c>
      <c r="W80" s="197">
        <v>0.56000000000000005</v>
      </c>
      <c r="X80" s="197">
        <v>2.61</v>
      </c>
      <c r="Y80" s="197">
        <v>0</v>
      </c>
      <c r="Z80" s="197">
        <v>4.93</v>
      </c>
      <c r="AA80" s="197">
        <v>1.36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-0.2</v>
      </c>
      <c r="AH80" s="197">
        <v>0</v>
      </c>
      <c r="AI80" s="197">
        <v>15.56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36.590000000000003</v>
      </c>
      <c r="K81" s="197">
        <v>20.65</v>
      </c>
      <c r="L81" s="197">
        <v>0.39</v>
      </c>
      <c r="M81" s="197">
        <v>2.57</v>
      </c>
      <c r="N81" s="197">
        <v>2.09</v>
      </c>
      <c r="O81" s="197">
        <v>2.96</v>
      </c>
      <c r="P81" s="197">
        <v>0.89</v>
      </c>
      <c r="Q81" s="197">
        <v>0.36</v>
      </c>
      <c r="R81" s="197">
        <v>0.75</v>
      </c>
      <c r="S81" s="197">
        <v>0.47</v>
      </c>
      <c r="T81" s="197">
        <v>0</v>
      </c>
      <c r="U81" s="197">
        <v>2.48</v>
      </c>
      <c r="V81" s="197">
        <v>0.36</v>
      </c>
      <c r="W81" s="197">
        <v>0.56000000000000005</v>
      </c>
      <c r="X81" s="197">
        <v>2.61</v>
      </c>
      <c r="Y81" s="197">
        <v>0</v>
      </c>
      <c r="Z81" s="197">
        <v>4.93</v>
      </c>
      <c r="AA81" s="197">
        <v>1.36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-0.2</v>
      </c>
      <c r="AH81" s="197">
        <v>0</v>
      </c>
      <c r="AI81" s="197">
        <v>15.56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36.590000000000003</v>
      </c>
      <c r="K82" s="197">
        <v>20.65</v>
      </c>
      <c r="L82" s="197">
        <v>0.39</v>
      </c>
      <c r="M82" s="197">
        <v>2.57</v>
      </c>
      <c r="N82" s="197">
        <v>2.09</v>
      </c>
      <c r="O82" s="197">
        <v>2.96</v>
      </c>
      <c r="P82" s="197">
        <v>0.89</v>
      </c>
      <c r="Q82" s="197">
        <v>0.36</v>
      </c>
      <c r="R82" s="197">
        <v>0.75</v>
      </c>
      <c r="S82" s="197">
        <v>0.47</v>
      </c>
      <c r="T82" s="197">
        <v>0</v>
      </c>
      <c r="U82" s="197">
        <v>2.48</v>
      </c>
      <c r="V82" s="197">
        <v>0.36</v>
      </c>
      <c r="W82" s="197">
        <v>0.56000000000000005</v>
      </c>
      <c r="X82" s="197">
        <v>2.61</v>
      </c>
      <c r="Y82" s="197">
        <v>0</v>
      </c>
      <c r="Z82" s="197">
        <v>4.93</v>
      </c>
      <c r="AA82" s="197">
        <v>1.36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-0.2</v>
      </c>
      <c r="AH82" s="197">
        <v>0</v>
      </c>
      <c r="AI82" s="197">
        <v>15.56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36.590000000000003</v>
      </c>
      <c r="K83" s="197">
        <v>20.65</v>
      </c>
      <c r="L83" s="197">
        <v>0.39</v>
      </c>
      <c r="M83" s="197">
        <v>2.57</v>
      </c>
      <c r="N83" s="197">
        <v>2.09</v>
      </c>
      <c r="O83" s="197">
        <v>2.96</v>
      </c>
      <c r="P83" s="197">
        <v>0.89</v>
      </c>
      <c r="Q83" s="197">
        <v>0.36</v>
      </c>
      <c r="R83" s="197">
        <v>0.75</v>
      </c>
      <c r="S83" s="197">
        <v>0.47</v>
      </c>
      <c r="T83" s="197">
        <v>0</v>
      </c>
      <c r="U83" s="197">
        <v>2.48</v>
      </c>
      <c r="V83" s="197">
        <v>0.36</v>
      </c>
      <c r="W83" s="197">
        <v>0.54</v>
      </c>
      <c r="X83" s="197">
        <v>2.61</v>
      </c>
      <c r="Y83" s="197">
        <v>0</v>
      </c>
      <c r="Z83" s="197">
        <v>4.93</v>
      </c>
      <c r="AA83" s="197">
        <v>1.36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-0.2</v>
      </c>
      <c r="AH83" s="197">
        <v>0</v>
      </c>
      <c r="AI83" s="197">
        <v>15.56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36.590000000000003</v>
      </c>
      <c r="K84" s="197">
        <v>20.65</v>
      </c>
      <c r="L84" s="197">
        <v>0.39</v>
      </c>
      <c r="M84" s="197">
        <v>2.57</v>
      </c>
      <c r="N84" s="197">
        <v>2.09</v>
      </c>
      <c r="O84" s="197">
        <v>2.96</v>
      </c>
      <c r="P84" s="197">
        <v>0.89</v>
      </c>
      <c r="Q84" s="197">
        <v>0.36</v>
      </c>
      <c r="R84" s="197">
        <v>0.75</v>
      </c>
      <c r="S84" s="197">
        <v>0.47</v>
      </c>
      <c r="T84" s="197">
        <v>0</v>
      </c>
      <c r="U84" s="197">
        <v>2.48</v>
      </c>
      <c r="V84" s="197">
        <v>0.36</v>
      </c>
      <c r="W84" s="197">
        <v>0.54</v>
      </c>
      <c r="X84" s="197">
        <v>2.61</v>
      </c>
      <c r="Y84" s="197">
        <v>0</v>
      </c>
      <c r="Z84" s="197">
        <v>4.93</v>
      </c>
      <c r="AA84" s="197">
        <v>1.36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-0.2</v>
      </c>
      <c r="AH84" s="197">
        <v>0</v>
      </c>
      <c r="AI84" s="197">
        <v>15.56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36.590000000000003</v>
      </c>
      <c r="K85" s="197">
        <v>20.65</v>
      </c>
      <c r="L85" s="197">
        <v>0.39</v>
      </c>
      <c r="M85" s="197">
        <v>2.57</v>
      </c>
      <c r="N85" s="197">
        <v>2.09</v>
      </c>
      <c r="O85" s="197">
        <v>2.96</v>
      </c>
      <c r="P85" s="197">
        <v>0.89</v>
      </c>
      <c r="Q85" s="197">
        <v>0.36</v>
      </c>
      <c r="R85" s="197">
        <v>0.75</v>
      </c>
      <c r="S85" s="197">
        <v>0.47</v>
      </c>
      <c r="T85" s="197">
        <v>0</v>
      </c>
      <c r="U85" s="197">
        <v>2.48</v>
      </c>
      <c r="V85" s="197">
        <v>0.36</v>
      </c>
      <c r="W85" s="197">
        <v>0.54</v>
      </c>
      <c r="X85" s="197">
        <v>2.61</v>
      </c>
      <c r="Y85" s="197">
        <v>0</v>
      </c>
      <c r="Z85" s="197">
        <v>4.93</v>
      </c>
      <c r="AA85" s="197">
        <v>1.36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0.18</v>
      </c>
      <c r="AH85" s="197">
        <v>0</v>
      </c>
      <c r="AI85" s="197">
        <v>15.56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36.590000000000003</v>
      </c>
      <c r="K86" s="197">
        <v>20.65</v>
      </c>
      <c r="L86" s="197">
        <v>0.39</v>
      </c>
      <c r="M86" s="197">
        <v>2.57</v>
      </c>
      <c r="N86" s="197">
        <v>2.09</v>
      </c>
      <c r="O86" s="197">
        <v>2.96</v>
      </c>
      <c r="P86" s="197">
        <v>0.89</v>
      </c>
      <c r="Q86" s="197">
        <v>0.36</v>
      </c>
      <c r="R86" s="197">
        <v>0.75</v>
      </c>
      <c r="S86" s="197">
        <v>0.47</v>
      </c>
      <c r="T86" s="197">
        <v>0</v>
      </c>
      <c r="U86" s="197">
        <v>2.48</v>
      </c>
      <c r="V86" s="197">
        <v>0.36</v>
      </c>
      <c r="W86" s="197">
        <v>0.54</v>
      </c>
      <c r="X86" s="197">
        <v>2.61</v>
      </c>
      <c r="Y86" s="197">
        <v>0</v>
      </c>
      <c r="Z86" s="197">
        <v>4.93</v>
      </c>
      <c r="AA86" s="197">
        <v>1.36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0.18</v>
      </c>
      <c r="AH86" s="197">
        <v>0</v>
      </c>
      <c r="AI86" s="197">
        <v>15.56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28.62</v>
      </c>
      <c r="H87" s="197">
        <v>0</v>
      </c>
      <c r="I87" s="197">
        <v>0</v>
      </c>
      <c r="J87" s="197">
        <v>27.92</v>
      </c>
      <c r="K87" s="197">
        <v>20.65</v>
      </c>
      <c r="L87" s="197">
        <v>0.39</v>
      </c>
      <c r="M87" s="197">
        <v>2.57</v>
      </c>
      <c r="N87" s="197">
        <v>2.09</v>
      </c>
      <c r="O87" s="197">
        <v>2.96</v>
      </c>
      <c r="P87" s="197">
        <v>0.89</v>
      </c>
      <c r="Q87" s="197">
        <v>0.36</v>
      </c>
      <c r="R87" s="197">
        <v>0.75</v>
      </c>
      <c r="S87" s="197">
        <v>0.44</v>
      </c>
      <c r="T87" s="197">
        <v>0</v>
      </c>
      <c r="U87" s="197">
        <v>2.48</v>
      </c>
      <c r="V87" s="197">
        <v>0.36</v>
      </c>
      <c r="W87" s="197">
        <v>0.54</v>
      </c>
      <c r="X87" s="197">
        <v>2.61</v>
      </c>
      <c r="Y87" s="197">
        <v>0</v>
      </c>
      <c r="Z87" s="197">
        <v>4.93</v>
      </c>
      <c r="AA87" s="197">
        <v>1.36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-0.2</v>
      </c>
      <c r="AH87" s="197">
        <v>0</v>
      </c>
      <c r="AI87" s="197">
        <v>15.56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28.62</v>
      </c>
      <c r="H88" s="197">
        <v>0</v>
      </c>
      <c r="I88" s="197">
        <v>0</v>
      </c>
      <c r="J88" s="197">
        <v>27.92</v>
      </c>
      <c r="K88" s="197">
        <v>20.65</v>
      </c>
      <c r="L88" s="197">
        <v>0.39</v>
      </c>
      <c r="M88" s="197">
        <v>2.57</v>
      </c>
      <c r="N88" s="197">
        <v>2.09</v>
      </c>
      <c r="O88" s="197">
        <v>2.96</v>
      </c>
      <c r="P88" s="197">
        <v>0.89</v>
      </c>
      <c r="Q88" s="197">
        <v>0.36</v>
      </c>
      <c r="R88" s="197">
        <v>0.75</v>
      </c>
      <c r="S88" s="197">
        <v>0.44</v>
      </c>
      <c r="T88" s="197">
        <v>0</v>
      </c>
      <c r="U88" s="197">
        <v>2.48</v>
      </c>
      <c r="V88" s="197">
        <v>0.36</v>
      </c>
      <c r="W88" s="197">
        <v>0.54</v>
      </c>
      <c r="X88" s="197">
        <v>2.61</v>
      </c>
      <c r="Y88" s="197">
        <v>0</v>
      </c>
      <c r="Z88" s="197">
        <v>4.93</v>
      </c>
      <c r="AA88" s="197">
        <v>1.36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-0.2</v>
      </c>
      <c r="AH88" s="197">
        <v>0</v>
      </c>
      <c r="AI88" s="197">
        <v>15.56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28.62</v>
      </c>
      <c r="H89" s="197">
        <v>0</v>
      </c>
      <c r="I89" s="197">
        <v>0</v>
      </c>
      <c r="J89" s="197">
        <v>27.92</v>
      </c>
      <c r="K89" s="197">
        <v>20.65</v>
      </c>
      <c r="L89" s="197">
        <v>0.39</v>
      </c>
      <c r="M89" s="197">
        <v>2.57</v>
      </c>
      <c r="N89" s="197">
        <v>2.09</v>
      </c>
      <c r="O89" s="197">
        <v>2.96</v>
      </c>
      <c r="P89" s="197">
        <v>0.89</v>
      </c>
      <c r="Q89" s="197">
        <v>0.36</v>
      </c>
      <c r="R89" s="197">
        <v>0.75</v>
      </c>
      <c r="S89" s="197">
        <v>0.44</v>
      </c>
      <c r="T89" s="197">
        <v>0</v>
      </c>
      <c r="U89" s="197">
        <v>2.48</v>
      </c>
      <c r="V89" s="197">
        <v>0.36</v>
      </c>
      <c r="W89" s="197">
        <v>0.54</v>
      </c>
      <c r="X89" s="197">
        <v>2.61</v>
      </c>
      <c r="Y89" s="197">
        <v>0</v>
      </c>
      <c r="Z89" s="197">
        <v>4.93</v>
      </c>
      <c r="AA89" s="197">
        <v>1.36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-0.2</v>
      </c>
      <c r="AH89" s="197">
        <v>0</v>
      </c>
      <c r="AI89" s="197">
        <v>15.56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28.62</v>
      </c>
      <c r="H90" s="197">
        <v>0</v>
      </c>
      <c r="I90" s="197">
        <v>0</v>
      </c>
      <c r="J90" s="197">
        <v>27.92</v>
      </c>
      <c r="K90" s="197">
        <v>20.65</v>
      </c>
      <c r="L90" s="197">
        <v>0.39</v>
      </c>
      <c r="M90" s="197">
        <v>2.57</v>
      </c>
      <c r="N90" s="197">
        <v>2.09</v>
      </c>
      <c r="O90" s="197">
        <v>2.96</v>
      </c>
      <c r="P90" s="197">
        <v>0.89</v>
      </c>
      <c r="Q90" s="197">
        <v>0.36</v>
      </c>
      <c r="R90" s="197">
        <v>0.75</v>
      </c>
      <c r="S90" s="197">
        <v>0.44</v>
      </c>
      <c r="T90" s="197">
        <v>0</v>
      </c>
      <c r="U90" s="197">
        <v>2.48</v>
      </c>
      <c r="V90" s="197">
        <v>0.36</v>
      </c>
      <c r="W90" s="197">
        <v>0.54</v>
      </c>
      <c r="X90" s="197">
        <v>2.61</v>
      </c>
      <c r="Y90" s="197">
        <v>0</v>
      </c>
      <c r="Z90" s="197">
        <v>4.93</v>
      </c>
      <c r="AA90" s="197">
        <v>1.36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-0.2</v>
      </c>
      <c r="AH90" s="197">
        <v>0</v>
      </c>
      <c r="AI90" s="197">
        <v>15.56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28.62</v>
      </c>
      <c r="H91" s="197">
        <v>0</v>
      </c>
      <c r="I91" s="197">
        <v>0</v>
      </c>
      <c r="J91" s="197">
        <v>27.92</v>
      </c>
      <c r="K91" s="197">
        <v>20.65</v>
      </c>
      <c r="L91" s="197">
        <v>0.39</v>
      </c>
      <c r="M91" s="197">
        <v>2.57</v>
      </c>
      <c r="N91" s="197">
        <v>2.09</v>
      </c>
      <c r="O91" s="197">
        <v>2.96</v>
      </c>
      <c r="P91" s="197">
        <v>0.89</v>
      </c>
      <c r="Q91" s="197">
        <v>0.36</v>
      </c>
      <c r="R91" s="197">
        <v>0.75</v>
      </c>
      <c r="S91" s="197">
        <v>0.44</v>
      </c>
      <c r="T91" s="197">
        <v>0</v>
      </c>
      <c r="U91" s="197">
        <v>2.48</v>
      </c>
      <c r="V91" s="197">
        <v>0.36</v>
      </c>
      <c r="W91" s="197">
        <v>0.54</v>
      </c>
      <c r="X91" s="197">
        <v>2.61</v>
      </c>
      <c r="Y91" s="197">
        <v>0</v>
      </c>
      <c r="Z91" s="197">
        <v>4.93</v>
      </c>
      <c r="AA91" s="197">
        <v>1.36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-0.2</v>
      </c>
      <c r="AH91" s="197">
        <v>0</v>
      </c>
      <c r="AI91" s="197">
        <v>15.56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28.62</v>
      </c>
      <c r="H92" s="197">
        <v>0</v>
      </c>
      <c r="I92" s="197">
        <v>0</v>
      </c>
      <c r="J92" s="197">
        <v>27.92</v>
      </c>
      <c r="K92" s="197">
        <v>20.65</v>
      </c>
      <c r="L92" s="197">
        <v>0.39</v>
      </c>
      <c r="M92" s="197">
        <v>2.57</v>
      </c>
      <c r="N92" s="197">
        <v>2.09</v>
      </c>
      <c r="O92" s="197">
        <v>2.96</v>
      </c>
      <c r="P92" s="197">
        <v>0.89</v>
      </c>
      <c r="Q92" s="197">
        <v>0.36</v>
      </c>
      <c r="R92" s="197">
        <v>0.75</v>
      </c>
      <c r="S92" s="197">
        <v>0.44</v>
      </c>
      <c r="T92" s="197">
        <v>0</v>
      </c>
      <c r="U92" s="197">
        <v>2.48</v>
      </c>
      <c r="V92" s="197">
        <v>0.36</v>
      </c>
      <c r="W92" s="197">
        <v>0.54</v>
      </c>
      <c r="X92" s="197">
        <v>2.61</v>
      </c>
      <c r="Y92" s="197">
        <v>0</v>
      </c>
      <c r="Z92" s="197">
        <v>4.93</v>
      </c>
      <c r="AA92" s="197">
        <v>1.36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-0.2</v>
      </c>
      <c r="AH92" s="197">
        <v>0</v>
      </c>
      <c r="AI92" s="197">
        <v>15.56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28.62</v>
      </c>
      <c r="H93" s="197">
        <v>0</v>
      </c>
      <c r="I93" s="197">
        <v>0</v>
      </c>
      <c r="J93" s="197">
        <v>27.92</v>
      </c>
      <c r="K93" s="197">
        <v>18.36</v>
      </c>
      <c r="L93" s="197">
        <v>0.39</v>
      </c>
      <c r="M93" s="197">
        <v>2.57</v>
      </c>
      <c r="N93" s="197">
        <v>2.09</v>
      </c>
      <c r="O93" s="197">
        <v>2.96</v>
      </c>
      <c r="P93" s="197">
        <v>0.79</v>
      </c>
      <c r="Q93" s="197">
        <v>0.35</v>
      </c>
      <c r="R93" s="197">
        <v>0.75</v>
      </c>
      <c r="S93" s="197">
        <v>0.41</v>
      </c>
      <c r="T93" s="197">
        <v>0</v>
      </c>
      <c r="U93" s="197">
        <v>2.48</v>
      </c>
      <c r="V93" s="197">
        <v>0.36</v>
      </c>
      <c r="W93" s="197">
        <v>0.54</v>
      </c>
      <c r="X93" s="197">
        <v>2.61</v>
      </c>
      <c r="Y93" s="197">
        <v>0</v>
      </c>
      <c r="Z93" s="197">
        <v>4.93</v>
      </c>
      <c r="AA93" s="197">
        <v>1.36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-0.2</v>
      </c>
      <c r="AH93" s="197">
        <v>0</v>
      </c>
      <c r="AI93" s="197">
        <v>15.56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28.62</v>
      </c>
      <c r="H94" s="197">
        <v>0</v>
      </c>
      <c r="I94" s="197">
        <v>0</v>
      </c>
      <c r="J94" s="197">
        <v>27.92</v>
      </c>
      <c r="K94" s="197">
        <v>20.65</v>
      </c>
      <c r="L94" s="197">
        <v>0.39</v>
      </c>
      <c r="M94" s="197">
        <v>2.57</v>
      </c>
      <c r="N94" s="197">
        <v>2.09</v>
      </c>
      <c r="O94" s="197">
        <v>2.96</v>
      </c>
      <c r="P94" s="197">
        <v>0.79</v>
      </c>
      <c r="Q94" s="197">
        <v>0.35</v>
      </c>
      <c r="R94" s="197">
        <v>0.75</v>
      </c>
      <c r="S94" s="197">
        <v>0.44</v>
      </c>
      <c r="T94" s="197">
        <v>0</v>
      </c>
      <c r="U94" s="197">
        <v>2.48</v>
      </c>
      <c r="V94" s="197">
        <v>0.36</v>
      </c>
      <c r="W94" s="197">
        <v>0.54</v>
      </c>
      <c r="X94" s="197">
        <v>2.61</v>
      </c>
      <c r="Y94" s="197">
        <v>0</v>
      </c>
      <c r="Z94" s="197">
        <v>4.93</v>
      </c>
      <c r="AA94" s="197">
        <v>1.36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-0.2</v>
      </c>
      <c r="AH94" s="197">
        <v>0</v>
      </c>
      <c r="AI94" s="197">
        <v>15.56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27.92</v>
      </c>
      <c r="K95" s="197">
        <v>20.65</v>
      </c>
      <c r="L95" s="197">
        <v>0.39</v>
      </c>
      <c r="M95" s="197">
        <v>2.57</v>
      </c>
      <c r="N95" s="197">
        <v>2.09</v>
      </c>
      <c r="O95" s="197">
        <v>2.96</v>
      </c>
      <c r="P95" s="197">
        <v>0.79</v>
      </c>
      <c r="Q95" s="197">
        <v>0.35</v>
      </c>
      <c r="R95" s="197">
        <v>0.75</v>
      </c>
      <c r="S95" s="197">
        <v>1.03</v>
      </c>
      <c r="T95" s="197">
        <v>0</v>
      </c>
      <c r="U95" s="197">
        <v>2.48</v>
      </c>
      <c r="V95" s="197">
        <v>0.25</v>
      </c>
      <c r="W95" s="197">
        <v>0.8</v>
      </c>
      <c r="X95" s="197">
        <v>2.61</v>
      </c>
      <c r="Y95" s="197">
        <v>0</v>
      </c>
      <c r="Z95" s="197">
        <v>4.93</v>
      </c>
      <c r="AA95" s="197">
        <v>1.36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-0.2</v>
      </c>
      <c r="AH95" s="197">
        <v>0</v>
      </c>
      <c r="AI95" s="197">
        <v>15.56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27.92</v>
      </c>
      <c r="K96" s="197">
        <v>20.65</v>
      </c>
      <c r="L96" s="197">
        <v>0.39</v>
      </c>
      <c r="M96" s="197">
        <v>2.57</v>
      </c>
      <c r="N96" s="197">
        <v>2.09</v>
      </c>
      <c r="O96" s="197">
        <v>2.96</v>
      </c>
      <c r="P96" s="197">
        <v>0.79</v>
      </c>
      <c r="Q96" s="197">
        <v>0.35</v>
      </c>
      <c r="R96" s="197">
        <v>0.75</v>
      </c>
      <c r="S96" s="197">
        <v>1.03</v>
      </c>
      <c r="T96" s="197">
        <v>0</v>
      </c>
      <c r="U96" s="197">
        <v>2.48</v>
      </c>
      <c r="V96" s="197">
        <v>0.25</v>
      </c>
      <c r="W96" s="197">
        <v>0.8</v>
      </c>
      <c r="X96" s="197">
        <v>2.61</v>
      </c>
      <c r="Y96" s="197">
        <v>0</v>
      </c>
      <c r="Z96" s="197">
        <v>4.93</v>
      </c>
      <c r="AA96" s="197">
        <v>1.36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-0.2</v>
      </c>
      <c r="AH96" s="197">
        <v>0</v>
      </c>
      <c r="AI96" s="197">
        <v>15.56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27.92</v>
      </c>
      <c r="K97" s="197">
        <v>20.65</v>
      </c>
      <c r="L97" s="197">
        <v>0.39</v>
      </c>
      <c r="M97" s="197">
        <v>2.57</v>
      </c>
      <c r="N97" s="197">
        <v>2.09</v>
      </c>
      <c r="O97" s="197">
        <v>2.96</v>
      </c>
      <c r="P97" s="197">
        <v>1.58</v>
      </c>
      <c r="Q97" s="197">
        <v>0.35</v>
      </c>
      <c r="R97" s="197">
        <v>0.75</v>
      </c>
      <c r="S97" s="197">
        <v>1.03</v>
      </c>
      <c r="T97" s="197">
        <v>0</v>
      </c>
      <c r="U97" s="197">
        <v>2.48</v>
      </c>
      <c r="V97" s="197">
        <v>0.25</v>
      </c>
      <c r="W97" s="197">
        <v>1.07</v>
      </c>
      <c r="X97" s="197">
        <v>2.61</v>
      </c>
      <c r="Y97" s="197">
        <v>0</v>
      </c>
      <c r="Z97" s="197">
        <v>4.93</v>
      </c>
      <c r="AA97" s="197">
        <v>1.36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-0.2</v>
      </c>
      <c r="AH97" s="197">
        <v>0</v>
      </c>
      <c r="AI97" s="197">
        <v>15.56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27.92</v>
      </c>
      <c r="K98" s="197">
        <v>20.65</v>
      </c>
      <c r="L98" s="197">
        <v>0.39</v>
      </c>
      <c r="M98" s="197">
        <v>2.57</v>
      </c>
      <c r="N98" s="197">
        <v>2.09</v>
      </c>
      <c r="O98" s="197">
        <v>2.96</v>
      </c>
      <c r="P98" s="197">
        <v>1.58</v>
      </c>
      <c r="Q98" s="197">
        <v>0.35</v>
      </c>
      <c r="R98" s="197">
        <v>0.75</v>
      </c>
      <c r="S98" s="197">
        <v>1.03</v>
      </c>
      <c r="T98" s="197">
        <v>0</v>
      </c>
      <c r="U98" s="197">
        <v>2.48</v>
      </c>
      <c r="V98" s="197">
        <v>0.25</v>
      </c>
      <c r="W98" s="197">
        <v>1.07</v>
      </c>
      <c r="X98" s="197">
        <v>2.61</v>
      </c>
      <c r="Y98" s="197">
        <v>0</v>
      </c>
      <c r="Z98" s="197">
        <v>4.93</v>
      </c>
      <c r="AA98" s="197">
        <v>1.36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-0.2</v>
      </c>
      <c r="AH98" s="197">
        <v>0</v>
      </c>
      <c r="AI98" s="197">
        <v>15.56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0.68687999999999838</v>
      </c>
      <c r="H99">
        <f t="shared" si="0"/>
        <v>0</v>
      </c>
      <c r="I99">
        <f t="shared" si="0"/>
        <v>0</v>
      </c>
      <c r="J99">
        <f t="shared" si="0"/>
        <v>0.85215000000000085</v>
      </c>
      <c r="K99">
        <f t="shared" si="0"/>
        <v>3.4691449999999997</v>
      </c>
      <c r="L99">
        <f t="shared" si="0"/>
        <v>0.10682999999999999</v>
      </c>
      <c r="M99">
        <f t="shared" si="0"/>
        <v>6.1679999999999881E-2</v>
      </c>
      <c r="N99">
        <f t="shared" si="0"/>
        <v>5.0160000000000066E-2</v>
      </c>
      <c r="O99">
        <f t="shared" si="0"/>
        <v>7.1040000000000006E-2</v>
      </c>
      <c r="P99">
        <f t="shared" si="0"/>
        <v>2.0505000000000013E-2</v>
      </c>
      <c r="Q99">
        <f t="shared" si="0"/>
        <v>6.4687500000000092E-2</v>
      </c>
      <c r="R99">
        <f t="shared" si="0"/>
        <v>9.9934999999999982E-2</v>
      </c>
      <c r="S99">
        <f t="shared" si="0"/>
        <v>9.3557500000000002E-2</v>
      </c>
      <c r="T99">
        <f t="shared" si="0"/>
        <v>0</v>
      </c>
      <c r="U99">
        <f t="shared" si="0"/>
        <v>-0.23706999999999998</v>
      </c>
      <c r="V99">
        <f t="shared" si="0"/>
        <v>6.0250000000000109E-2</v>
      </c>
      <c r="W99">
        <f t="shared" si="0"/>
        <v>3.8122500000000031E-2</v>
      </c>
      <c r="X99">
        <f t="shared" si="0"/>
        <v>0.15904750000000012</v>
      </c>
      <c r="Y99">
        <f t="shared" si="0"/>
        <v>0</v>
      </c>
      <c r="Z99">
        <f t="shared" si="0"/>
        <v>0.43876000000000093</v>
      </c>
      <c r="AA99">
        <f t="shared" si="0"/>
        <v>0.13486000000000015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0.37800249999999985</v>
      </c>
      <c r="AH99">
        <f t="shared" si="0"/>
        <v>-5.9999999999999995E-5</v>
      </c>
      <c r="AI99">
        <f t="shared" si="0"/>
        <v>0.37343999999999916</v>
      </c>
      <c r="AJ99">
        <f t="shared" si="0"/>
        <v>0</v>
      </c>
      <c r="AK99">
        <f t="shared" si="0"/>
        <v>0.18660000000000002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88.25</v>
      </c>
      <c r="L3" s="197">
        <v>46.78</v>
      </c>
      <c r="M3" s="197">
        <v>0</v>
      </c>
      <c r="N3" s="197">
        <v>1.22</v>
      </c>
      <c r="O3" s="197">
        <v>2.0299999999999998</v>
      </c>
      <c r="P3" s="197">
        <v>2.04</v>
      </c>
      <c r="Q3" s="197">
        <v>3.16</v>
      </c>
      <c r="R3" s="197">
        <v>0.43</v>
      </c>
      <c r="S3" s="197">
        <v>3.82</v>
      </c>
      <c r="T3" s="197">
        <v>0</v>
      </c>
      <c r="U3" s="197">
        <v>7.72</v>
      </c>
      <c r="V3" s="197">
        <v>0.14000000000000001</v>
      </c>
      <c r="W3" s="197">
        <v>0.32</v>
      </c>
      <c r="X3" s="197">
        <v>1.51</v>
      </c>
      <c r="Y3" s="197">
        <v>0</v>
      </c>
      <c r="Z3" s="197">
        <v>2.85</v>
      </c>
      <c r="AA3" s="197">
        <v>0.78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18.75</v>
      </c>
      <c r="AH3" s="197">
        <v>0</v>
      </c>
      <c r="AI3" s="197">
        <v>8.84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88.25</v>
      </c>
      <c r="L4" s="197">
        <v>45.08</v>
      </c>
      <c r="M4" s="197">
        <v>0</v>
      </c>
      <c r="N4" s="197">
        <v>1.22</v>
      </c>
      <c r="O4" s="197">
        <v>2.0299999999999998</v>
      </c>
      <c r="P4" s="197">
        <v>2.04</v>
      </c>
      <c r="Q4" s="197">
        <v>3.16</v>
      </c>
      <c r="R4" s="197">
        <v>0.43</v>
      </c>
      <c r="S4" s="197">
        <v>3.82</v>
      </c>
      <c r="T4" s="197">
        <v>0</v>
      </c>
      <c r="U4" s="197">
        <v>7.72</v>
      </c>
      <c r="V4" s="197">
        <v>0.14000000000000001</v>
      </c>
      <c r="W4" s="197">
        <v>0.32</v>
      </c>
      <c r="X4" s="197">
        <v>1.51</v>
      </c>
      <c r="Y4" s="197">
        <v>0</v>
      </c>
      <c r="Z4" s="197">
        <v>2.85</v>
      </c>
      <c r="AA4" s="197">
        <v>0.78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18.75</v>
      </c>
      <c r="AH4" s="197">
        <v>0</v>
      </c>
      <c r="AI4" s="197">
        <v>8.84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21.07</v>
      </c>
      <c r="L5" s="197">
        <v>46.04</v>
      </c>
      <c r="M5" s="197">
        <v>0</v>
      </c>
      <c r="N5" s="197">
        <v>1.22</v>
      </c>
      <c r="O5" s="197">
        <v>2.0299999999999998</v>
      </c>
      <c r="P5" s="197">
        <v>2.04</v>
      </c>
      <c r="Q5" s="197">
        <v>3.16</v>
      </c>
      <c r="R5" s="197">
        <v>0.43</v>
      </c>
      <c r="S5" s="197">
        <v>3.82</v>
      </c>
      <c r="T5" s="197">
        <v>0</v>
      </c>
      <c r="U5" s="197">
        <v>7.72</v>
      </c>
      <c r="V5" s="197">
        <v>0.14000000000000001</v>
      </c>
      <c r="W5" s="197">
        <v>0.32</v>
      </c>
      <c r="X5" s="197">
        <v>1.51</v>
      </c>
      <c r="Y5" s="197">
        <v>0</v>
      </c>
      <c r="Z5" s="197">
        <v>2.85</v>
      </c>
      <c r="AA5" s="197">
        <v>0.78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18.75</v>
      </c>
      <c r="AH5" s="197">
        <v>0</v>
      </c>
      <c r="AI5" s="197">
        <v>8.84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6.65</v>
      </c>
      <c r="L6" s="197">
        <v>2.63</v>
      </c>
      <c r="M6" s="197">
        <v>0</v>
      </c>
      <c r="N6" s="197">
        <v>1.22</v>
      </c>
      <c r="O6" s="197">
        <v>2.0299999999999998</v>
      </c>
      <c r="P6" s="197">
        <v>2.04</v>
      </c>
      <c r="Q6" s="197">
        <v>3.16</v>
      </c>
      <c r="R6" s="197">
        <v>0.43</v>
      </c>
      <c r="S6" s="197">
        <v>3.82</v>
      </c>
      <c r="T6" s="197">
        <v>0</v>
      </c>
      <c r="U6" s="197">
        <v>7.72</v>
      </c>
      <c r="V6" s="197">
        <v>0.14000000000000001</v>
      </c>
      <c r="W6" s="197">
        <v>0.32</v>
      </c>
      <c r="X6" s="197">
        <v>1.51</v>
      </c>
      <c r="Y6" s="197">
        <v>0</v>
      </c>
      <c r="Z6" s="197">
        <v>2.85</v>
      </c>
      <c r="AA6" s="197">
        <v>0.78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18.75</v>
      </c>
      <c r="AH6" s="197">
        <v>0</v>
      </c>
      <c r="AI6" s="197">
        <v>8.84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6.65</v>
      </c>
      <c r="L7" s="197">
        <v>26.63</v>
      </c>
      <c r="M7" s="197">
        <v>0</v>
      </c>
      <c r="N7" s="197">
        <v>1.22</v>
      </c>
      <c r="O7" s="197">
        <v>2.0299999999999998</v>
      </c>
      <c r="P7" s="197">
        <v>2.04</v>
      </c>
      <c r="Q7" s="197">
        <v>3.16</v>
      </c>
      <c r="R7" s="197">
        <v>0.43</v>
      </c>
      <c r="S7" s="197">
        <v>3.82</v>
      </c>
      <c r="T7" s="197">
        <v>0</v>
      </c>
      <c r="U7" s="197">
        <v>7.72</v>
      </c>
      <c r="V7" s="197">
        <v>0.14000000000000001</v>
      </c>
      <c r="W7" s="197">
        <v>0.32</v>
      </c>
      <c r="X7" s="197">
        <v>1.51</v>
      </c>
      <c r="Y7" s="197">
        <v>0</v>
      </c>
      <c r="Z7" s="197">
        <v>2.85</v>
      </c>
      <c r="AA7" s="197">
        <v>0.78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18.75</v>
      </c>
      <c r="AH7" s="197">
        <v>0</v>
      </c>
      <c r="AI7" s="197">
        <v>8.84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6.65</v>
      </c>
      <c r="L8" s="197">
        <v>26.84</v>
      </c>
      <c r="M8" s="197">
        <v>0</v>
      </c>
      <c r="N8" s="197">
        <v>1.22</v>
      </c>
      <c r="O8" s="197">
        <v>2.0299999999999998</v>
      </c>
      <c r="P8" s="197">
        <v>2.04</v>
      </c>
      <c r="Q8" s="197">
        <v>3.16</v>
      </c>
      <c r="R8" s="197">
        <v>0.43</v>
      </c>
      <c r="S8" s="197">
        <v>3.82</v>
      </c>
      <c r="T8" s="197">
        <v>0</v>
      </c>
      <c r="U8" s="197">
        <v>7.72</v>
      </c>
      <c r="V8" s="197">
        <v>0.14000000000000001</v>
      </c>
      <c r="W8" s="197">
        <v>0.32</v>
      </c>
      <c r="X8" s="197">
        <v>1.51</v>
      </c>
      <c r="Y8" s="197">
        <v>0</v>
      </c>
      <c r="Z8" s="197">
        <v>2.85</v>
      </c>
      <c r="AA8" s="197">
        <v>0.78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18.75</v>
      </c>
      <c r="AH8" s="197">
        <v>0</v>
      </c>
      <c r="AI8" s="197">
        <v>8.84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6.65</v>
      </c>
      <c r="L9" s="197">
        <v>40.85</v>
      </c>
      <c r="M9" s="197">
        <v>0</v>
      </c>
      <c r="N9" s="197">
        <v>1.22</v>
      </c>
      <c r="O9" s="197">
        <v>2.0299999999999998</v>
      </c>
      <c r="P9" s="197">
        <v>2.0499999999999998</v>
      </c>
      <c r="Q9" s="197">
        <v>3.16</v>
      </c>
      <c r="R9" s="197">
        <v>0.43</v>
      </c>
      <c r="S9" s="197">
        <v>3.82</v>
      </c>
      <c r="T9" s="197">
        <v>0</v>
      </c>
      <c r="U9" s="197">
        <v>7.72</v>
      </c>
      <c r="V9" s="197">
        <v>0.14000000000000001</v>
      </c>
      <c r="W9" s="197">
        <v>0.39</v>
      </c>
      <c r="X9" s="197">
        <v>1.51</v>
      </c>
      <c r="Y9" s="197">
        <v>0</v>
      </c>
      <c r="Z9" s="197">
        <v>2.85</v>
      </c>
      <c r="AA9" s="197">
        <v>0.78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18.75</v>
      </c>
      <c r="AH9" s="197">
        <v>0</v>
      </c>
      <c r="AI9" s="197">
        <v>8.84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6.65</v>
      </c>
      <c r="L10" s="197">
        <v>40.85</v>
      </c>
      <c r="M10" s="197">
        <v>0</v>
      </c>
      <c r="N10" s="197">
        <v>1.22</v>
      </c>
      <c r="O10" s="197">
        <v>2.0299999999999998</v>
      </c>
      <c r="P10" s="197">
        <v>2.0499999999999998</v>
      </c>
      <c r="Q10" s="197">
        <v>3.16</v>
      </c>
      <c r="R10" s="197">
        <v>0.43</v>
      </c>
      <c r="S10" s="197">
        <v>3.82</v>
      </c>
      <c r="T10" s="197">
        <v>0</v>
      </c>
      <c r="U10" s="197">
        <v>7.72</v>
      </c>
      <c r="V10" s="197">
        <v>0.14000000000000001</v>
      </c>
      <c r="W10" s="197">
        <v>0.39</v>
      </c>
      <c r="X10" s="197">
        <v>1.51</v>
      </c>
      <c r="Y10" s="197">
        <v>0</v>
      </c>
      <c r="Z10" s="197">
        <v>2.85</v>
      </c>
      <c r="AA10" s="197">
        <v>0.78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18.75</v>
      </c>
      <c r="AH10" s="197">
        <v>0</v>
      </c>
      <c r="AI10" s="197">
        <v>8.84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82.99</v>
      </c>
      <c r="L11" s="197">
        <v>42.69</v>
      </c>
      <c r="M11" s="197">
        <v>0</v>
      </c>
      <c r="N11" s="197">
        <v>1.22</v>
      </c>
      <c r="O11" s="197">
        <v>2.0299999999999998</v>
      </c>
      <c r="P11" s="197">
        <v>2.0499999999999998</v>
      </c>
      <c r="Q11" s="197">
        <v>3.16</v>
      </c>
      <c r="R11" s="197">
        <v>0.43</v>
      </c>
      <c r="S11" s="197">
        <v>3.82</v>
      </c>
      <c r="T11" s="197">
        <v>0</v>
      </c>
      <c r="U11" s="197">
        <v>7.72</v>
      </c>
      <c r="V11" s="197">
        <v>0.14000000000000001</v>
      </c>
      <c r="W11" s="197">
        <v>0.39</v>
      </c>
      <c r="X11" s="197">
        <v>1.51</v>
      </c>
      <c r="Y11" s="197">
        <v>0</v>
      </c>
      <c r="Z11" s="197">
        <v>2.85</v>
      </c>
      <c r="AA11" s="197">
        <v>0.78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18.75</v>
      </c>
      <c r="AH11" s="197">
        <v>0</v>
      </c>
      <c r="AI11" s="197">
        <v>8.84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83.46</v>
      </c>
      <c r="L12" s="197">
        <v>42.69</v>
      </c>
      <c r="M12" s="197">
        <v>0</v>
      </c>
      <c r="N12" s="197">
        <v>1.22</v>
      </c>
      <c r="O12" s="197">
        <v>2.0299999999999998</v>
      </c>
      <c r="P12" s="197">
        <v>2.0499999999999998</v>
      </c>
      <c r="Q12" s="197">
        <v>3.16</v>
      </c>
      <c r="R12" s="197">
        <v>0.43</v>
      </c>
      <c r="S12" s="197">
        <v>3.82</v>
      </c>
      <c r="T12" s="197">
        <v>0</v>
      </c>
      <c r="U12" s="197">
        <v>7.72</v>
      </c>
      <c r="V12" s="197">
        <v>0.14000000000000001</v>
      </c>
      <c r="W12" s="197">
        <v>0.39</v>
      </c>
      <c r="X12" s="197">
        <v>1.51</v>
      </c>
      <c r="Y12" s="197">
        <v>0</v>
      </c>
      <c r="Z12" s="197">
        <v>2.85</v>
      </c>
      <c r="AA12" s="197">
        <v>0.78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18.75</v>
      </c>
      <c r="AH12" s="197">
        <v>0</v>
      </c>
      <c r="AI12" s="197">
        <v>8.84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83.46</v>
      </c>
      <c r="L13" s="197">
        <v>42.69</v>
      </c>
      <c r="M13" s="197">
        <v>0</v>
      </c>
      <c r="N13" s="197">
        <v>1.22</v>
      </c>
      <c r="O13" s="197">
        <v>2.0299999999999998</v>
      </c>
      <c r="P13" s="197">
        <v>2.0499999999999998</v>
      </c>
      <c r="Q13" s="197">
        <v>2.1800000000000002</v>
      </c>
      <c r="R13" s="197">
        <v>5.97</v>
      </c>
      <c r="S13" s="197">
        <v>3.82</v>
      </c>
      <c r="T13" s="197">
        <v>0</v>
      </c>
      <c r="U13" s="197">
        <v>7.72</v>
      </c>
      <c r="V13" s="197">
        <v>3.62</v>
      </c>
      <c r="W13" s="197">
        <v>0.32</v>
      </c>
      <c r="X13" s="197">
        <v>1.51</v>
      </c>
      <c r="Y13" s="197">
        <v>0</v>
      </c>
      <c r="Z13" s="197">
        <v>2.85</v>
      </c>
      <c r="AA13" s="197">
        <v>0.78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18.75</v>
      </c>
      <c r="AH13" s="197">
        <v>0</v>
      </c>
      <c r="AI13" s="197">
        <v>8.84</v>
      </c>
      <c r="AJ13" s="197">
        <v>0</v>
      </c>
      <c r="AK13" s="197">
        <v>10.59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83.46</v>
      </c>
      <c r="L14" s="197">
        <v>42.69</v>
      </c>
      <c r="M14" s="197">
        <v>0</v>
      </c>
      <c r="N14" s="197">
        <v>1.22</v>
      </c>
      <c r="O14" s="197">
        <v>2.0299999999999998</v>
      </c>
      <c r="P14" s="197">
        <v>2.0499999999999998</v>
      </c>
      <c r="Q14" s="197">
        <v>2.1800000000000002</v>
      </c>
      <c r="R14" s="197">
        <v>5.97</v>
      </c>
      <c r="S14" s="197">
        <v>3.82</v>
      </c>
      <c r="T14" s="197">
        <v>0</v>
      </c>
      <c r="U14" s="197">
        <v>7.72</v>
      </c>
      <c r="V14" s="197">
        <v>3.62</v>
      </c>
      <c r="W14" s="197">
        <v>0.32</v>
      </c>
      <c r="X14" s="197">
        <v>1.51</v>
      </c>
      <c r="Y14" s="197">
        <v>0</v>
      </c>
      <c r="Z14" s="197">
        <v>2.85</v>
      </c>
      <c r="AA14" s="197">
        <v>0.78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18.75</v>
      </c>
      <c r="AH14" s="197">
        <v>0</v>
      </c>
      <c r="AI14" s="197">
        <v>8.84</v>
      </c>
      <c r="AJ14" s="197">
        <v>0</v>
      </c>
      <c r="AK14" s="197">
        <v>10.59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83.46</v>
      </c>
      <c r="L15" s="197">
        <v>42.33</v>
      </c>
      <c r="M15" s="197">
        <v>0</v>
      </c>
      <c r="N15" s="197">
        <v>1.22</v>
      </c>
      <c r="O15" s="197">
        <v>2.0299999999999998</v>
      </c>
      <c r="P15" s="197">
        <v>2.0499999999999998</v>
      </c>
      <c r="Q15" s="197">
        <v>2.1800000000000002</v>
      </c>
      <c r="R15" s="197">
        <v>6.16</v>
      </c>
      <c r="S15" s="197">
        <v>3.23</v>
      </c>
      <c r="T15" s="197">
        <v>0</v>
      </c>
      <c r="U15" s="197">
        <v>7.72</v>
      </c>
      <c r="V15" s="197">
        <v>4.24</v>
      </c>
      <c r="W15" s="197">
        <v>0.32</v>
      </c>
      <c r="X15" s="197">
        <v>1.51</v>
      </c>
      <c r="Y15" s="197">
        <v>0</v>
      </c>
      <c r="Z15" s="197">
        <v>4.7</v>
      </c>
      <c r="AA15" s="197">
        <v>12.35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18.75</v>
      </c>
      <c r="AH15" s="197">
        <v>0</v>
      </c>
      <c r="AI15" s="197">
        <v>8.84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83.46</v>
      </c>
      <c r="L16" s="197">
        <v>42.33</v>
      </c>
      <c r="M16" s="197">
        <v>0</v>
      </c>
      <c r="N16" s="197">
        <v>1.22</v>
      </c>
      <c r="O16" s="197">
        <v>2.0299999999999998</v>
      </c>
      <c r="P16" s="197">
        <v>2.0499999999999998</v>
      </c>
      <c r="Q16" s="197">
        <v>2.1800000000000002</v>
      </c>
      <c r="R16" s="197">
        <v>6.16</v>
      </c>
      <c r="S16" s="197">
        <v>3.23</v>
      </c>
      <c r="T16" s="197">
        <v>0</v>
      </c>
      <c r="U16" s="197">
        <v>7.72</v>
      </c>
      <c r="V16" s="197">
        <v>4.24</v>
      </c>
      <c r="W16" s="197">
        <v>0.32</v>
      </c>
      <c r="X16" s="197">
        <v>1.51</v>
      </c>
      <c r="Y16" s="197">
        <v>0</v>
      </c>
      <c r="Z16" s="197">
        <v>4.7</v>
      </c>
      <c r="AA16" s="197">
        <v>12.35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18.75</v>
      </c>
      <c r="AH16" s="197">
        <v>0</v>
      </c>
      <c r="AI16" s="197">
        <v>8.84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83.46</v>
      </c>
      <c r="L17" s="197">
        <v>42.33</v>
      </c>
      <c r="M17" s="197">
        <v>0</v>
      </c>
      <c r="N17" s="197">
        <v>1.22</v>
      </c>
      <c r="O17" s="197">
        <v>2.0299999999999998</v>
      </c>
      <c r="P17" s="197">
        <v>2.0499999999999998</v>
      </c>
      <c r="Q17" s="197">
        <v>2.1800000000000002</v>
      </c>
      <c r="R17" s="197">
        <v>6.16</v>
      </c>
      <c r="S17" s="197">
        <v>3.23</v>
      </c>
      <c r="T17" s="197">
        <v>0</v>
      </c>
      <c r="U17" s="197">
        <v>7.72</v>
      </c>
      <c r="V17" s="197">
        <v>4.24</v>
      </c>
      <c r="W17" s="197">
        <v>0.32</v>
      </c>
      <c r="X17" s="197">
        <v>1.51</v>
      </c>
      <c r="Y17" s="197">
        <v>0</v>
      </c>
      <c r="Z17" s="197">
        <v>37.090000000000003</v>
      </c>
      <c r="AA17" s="197">
        <v>10.27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18.75</v>
      </c>
      <c r="AH17" s="197">
        <v>0</v>
      </c>
      <c r="AI17" s="197">
        <v>8.84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83.46</v>
      </c>
      <c r="L18" s="197">
        <v>42.33</v>
      </c>
      <c r="M18" s="197">
        <v>0</v>
      </c>
      <c r="N18" s="197">
        <v>1.22</v>
      </c>
      <c r="O18" s="197">
        <v>2.0299999999999998</v>
      </c>
      <c r="P18" s="197">
        <v>2.0499999999999998</v>
      </c>
      <c r="Q18" s="197">
        <v>2.1800000000000002</v>
      </c>
      <c r="R18" s="197">
        <v>6.16</v>
      </c>
      <c r="S18" s="197">
        <v>3.23</v>
      </c>
      <c r="T18" s="197">
        <v>0</v>
      </c>
      <c r="U18" s="197">
        <v>7.72</v>
      </c>
      <c r="V18" s="197">
        <v>4.24</v>
      </c>
      <c r="W18" s="197">
        <v>0.32</v>
      </c>
      <c r="X18" s="197">
        <v>1.51</v>
      </c>
      <c r="Y18" s="197">
        <v>0</v>
      </c>
      <c r="Z18" s="197">
        <v>37.090000000000003</v>
      </c>
      <c r="AA18" s="197">
        <v>10.27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18.75</v>
      </c>
      <c r="AH18" s="197">
        <v>0</v>
      </c>
      <c r="AI18" s="197">
        <v>8.84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83.45</v>
      </c>
      <c r="L19" s="197">
        <v>42.33</v>
      </c>
      <c r="M19" s="197">
        <v>0</v>
      </c>
      <c r="N19" s="197">
        <v>1.22</v>
      </c>
      <c r="O19" s="197">
        <v>2.0299999999999998</v>
      </c>
      <c r="P19" s="197">
        <v>2.0499999999999998</v>
      </c>
      <c r="Q19" s="197">
        <v>2.1800000000000002</v>
      </c>
      <c r="R19" s="197">
        <v>6.16</v>
      </c>
      <c r="S19" s="197">
        <v>3.23</v>
      </c>
      <c r="T19" s="197">
        <v>0</v>
      </c>
      <c r="U19" s="197">
        <v>7.72</v>
      </c>
      <c r="V19" s="197">
        <v>4.24</v>
      </c>
      <c r="W19" s="197">
        <v>0.39</v>
      </c>
      <c r="X19" s="197">
        <v>1.51</v>
      </c>
      <c r="Y19" s="197">
        <v>0</v>
      </c>
      <c r="Z19" s="197">
        <v>37.090000000000003</v>
      </c>
      <c r="AA19" s="197">
        <v>10.27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18.75</v>
      </c>
      <c r="AH19" s="197">
        <v>0</v>
      </c>
      <c r="AI19" s="197">
        <v>8.84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83.45</v>
      </c>
      <c r="L20" s="197">
        <v>42.33</v>
      </c>
      <c r="M20" s="197">
        <v>0</v>
      </c>
      <c r="N20" s="197">
        <v>1.22</v>
      </c>
      <c r="O20" s="197">
        <v>2.0299999999999998</v>
      </c>
      <c r="P20" s="197">
        <v>2.0499999999999998</v>
      </c>
      <c r="Q20" s="197">
        <v>2.1800000000000002</v>
      </c>
      <c r="R20" s="197">
        <v>6.16</v>
      </c>
      <c r="S20" s="197">
        <v>3.23</v>
      </c>
      <c r="T20" s="197">
        <v>0</v>
      </c>
      <c r="U20" s="197">
        <v>7.72</v>
      </c>
      <c r="V20" s="197">
        <v>4.24</v>
      </c>
      <c r="W20" s="197">
        <v>0.39</v>
      </c>
      <c r="X20" s="197">
        <v>1.51</v>
      </c>
      <c r="Y20" s="197">
        <v>0</v>
      </c>
      <c r="Z20" s="197">
        <v>37.090000000000003</v>
      </c>
      <c r="AA20" s="197">
        <v>10.27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18.75</v>
      </c>
      <c r="AH20" s="197">
        <v>0</v>
      </c>
      <c r="AI20" s="197">
        <v>8.84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79</v>
      </c>
      <c r="L21" s="197">
        <v>42.33</v>
      </c>
      <c r="M21" s="197">
        <v>0</v>
      </c>
      <c r="N21" s="197">
        <v>1.22</v>
      </c>
      <c r="O21" s="197">
        <v>2.0299999999999998</v>
      </c>
      <c r="P21" s="197">
        <v>2.0499999999999998</v>
      </c>
      <c r="Q21" s="197">
        <v>2.1800000000000002</v>
      </c>
      <c r="R21" s="197">
        <v>5.2</v>
      </c>
      <c r="S21" s="197">
        <v>3.23</v>
      </c>
      <c r="T21" s="197">
        <v>0</v>
      </c>
      <c r="U21" s="197">
        <v>7.72</v>
      </c>
      <c r="V21" s="197">
        <v>4.59</v>
      </c>
      <c r="W21" s="197">
        <v>0.4</v>
      </c>
      <c r="X21" s="197">
        <v>1.51</v>
      </c>
      <c r="Y21" s="197">
        <v>0</v>
      </c>
      <c r="Z21" s="197">
        <v>37.090000000000003</v>
      </c>
      <c r="AA21" s="197">
        <v>10.27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18.75</v>
      </c>
      <c r="AH21" s="197">
        <v>0</v>
      </c>
      <c r="AI21" s="197">
        <v>8.84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79.040000000000006</v>
      </c>
      <c r="L22" s="197">
        <v>42.33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2.1800000000000002</v>
      </c>
      <c r="R22" s="197">
        <v>5.2</v>
      </c>
      <c r="S22" s="197">
        <v>3.23</v>
      </c>
      <c r="T22" s="197">
        <v>0</v>
      </c>
      <c r="U22" s="197">
        <v>7.72</v>
      </c>
      <c r="V22" s="197">
        <v>4.59</v>
      </c>
      <c r="W22" s="197">
        <v>0.4</v>
      </c>
      <c r="X22" s="197">
        <v>1.51</v>
      </c>
      <c r="Y22" s="197">
        <v>0</v>
      </c>
      <c r="Z22" s="197">
        <v>37.090000000000003</v>
      </c>
      <c r="AA22" s="197">
        <v>9.8800000000000008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18.75</v>
      </c>
      <c r="AH22" s="197">
        <v>0</v>
      </c>
      <c r="AI22" s="197">
        <v>8.84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79</v>
      </c>
      <c r="L23" s="197">
        <v>42.33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2.1800000000000002</v>
      </c>
      <c r="R23" s="197">
        <v>5.23</v>
      </c>
      <c r="S23" s="197">
        <v>3.23</v>
      </c>
      <c r="T23" s="197">
        <v>0</v>
      </c>
      <c r="U23" s="197">
        <v>7.72</v>
      </c>
      <c r="V23" s="197">
        <v>4.59</v>
      </c>
      <c r="W23" s="197">
        <v>0.48</v>
      </c>
      <c r="X23" s="197">
        <v>1.51</v>
      </c>
      <c r="Y23" s="197">
        <v>0</v>
      </c>
      <c r="Z23" s="197">
        <v>37.090000000000003</v>
      </c>
      <c r="AA23" s="197">
        <v>9.8800000000000008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18.75</v>
      </c>
      <c r="AH23" s="197">
        <v>0</v>
      </c>
      <c r="AI23" s="197">
        <v>8.84</v>
      </c>
      <c r="AJ23" s="197">
        <v>0</v>
      </c>
      <c r="AK23" s="197">
        <v>9.01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79.040000000000006</v>
      </c>
      <c r="L24" s="197">
        <v>42.33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2.1800000000000002</v>
      </c>
      <c r="R24" s="197">
        <v>5.23</v>
      </c>
      <c r="S24" s="197">
        <v>3.23</v>
      </c>
      <c r="T24" s="197">
        <v>0</v>
      </c>
      <c r="U24" s="197">
        <v>7.72</v>
      </c>
      <c r="V24" s="197">
        <v>4.59</v>
      </c>
      <c r="W24" s="197">
        <v>0.48</v>
      </c>
      <c r="X24" s="197">
        <v>1.51</v>
      </c>
      <c r="Y24" s="197">
        <v>0</v>
      </c>
      <c r="Z24" s="197">
        <v>37.090000000000003</v>
      </c>
      <c r="AA24" s="197">
        <v>9.8800000000000008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18.75</v>
      </c>
      <c r="AH24" s="197">
        <v>0</v>
      </c>
      <c r="AI24" s="197">
        <v>8.84</v>
      </c>
      <c r="AJ24" s="197">
        <v>0</v>
      </c>
      <c r="AK24" s="197">
        <v>9.01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79</v>
      </c>
      <c r="L25" s="197">
        <v>42.33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2.1800000000000002</v>
      </c>
      <c r="R25" s="197">
        <v>5.23</v>
      </c>
      <c r="S25" s="197">
        <v>3.23</v>
      </c>
      <c r="T25" s="197">
        <v>0</v>
      </c>
      <c r="U25" s="197">
        <v>7.72</v>
      </c>
      <c r="V25" s="197">
        <v>4.59</v>
      </c>
      <c r="W25" s="197">
        <v>0.4</v>
      </c>
      <c r="X25" s="197">
        <v>1.51</v>
      </c>
      <c r="Y25" s="197">
        <v>0</v>
      </c>
      <c r="Z25" s="197">
        <v>37.090000000000003</v>
      </c>
      <c r="AA25" s="197">
        <v>9.8800000000000008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18.75</v>
      </c>
      <c r="AH25" s="197">
        <v>0</v>
      </c>
      <c r="AI25" s="197">
        <v>8.84</v>
      </c>
      <c r="AJ25" s="197">
        <v>0</v>
      </c>
      <c r="AK25" s="197">
        <v>9.01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79.040000000000006</v>
      </c>
      <c r="L26" s="197">
        <v>42.33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2.1800000000000002</v>
      </c>
      <c r="R26" s="197">
        <v>5.23</v>
      </c>
      <c r="S26" s="197">
        <v>3.23</v>
      </c>
      <c r="T26" s="197">
        <v>0</v>
      </c>
      <c r="U26" s="197">
        <v>7.72</v>
      </c>
      <c r="V26" s="197">
        <v>4.59</v>
      </c>
      <c r="W26" s="197">
        <v>0.4</v>
      </c>
      <c r="X26" s="197">
        <v>1.51</v>
      </c>
      <c r="Y26" s="197">
        <v>0</v>
      </c>
      <c r="Z26" s="197">
        <v>37.090000000000003</v>
      </c>
      <c r="AA26" s="197">
        <v>9.8800000000000008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18.75</v>
      </c>
      <c r="AH26" s="197">
        <v>0</v>
      </c>
      <c r="AI26" s="197">
        <v>8.84</v>
      </c>
      <c r="AJ26" s="197">
        <v>0</v>
      </c>
      <c r="AK26" s="197">
        <v>9.01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21.16</v>
      </c>
      <c r="K27" s="197">
        <v>79</v>
      </c>
      <c r="L27" s="197">
        <v>42.33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2.1800000000000002</v>
      </c>
      <c r="R27" s="197">
        <v>0.43</v>
      </c>
      <c r="S27" s="197">
        <v>3.23</v>
      </c>
      <c r="T27" s="197">
        <v>0</v>
      </c>
      <c r="U27" s="197">
        <v>7.72</v>
      </c>
      <c r="V27" s="197">
        <v>0.52</v>
      </c>
      <c r="W27" s="197">
        <v>0.4</v>
      </c>
      <c r="X27" s="197">
        <v>1.51</v>
      </c>
      <c r="Y27" s="197">
        <v>0</v>
      </c>
      <c r="Z27" s="197">
        <v>2.85</v>
      </c>
      <c r="AA27" s="197">
        <v>0.78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18.75</v>
      </c>
      <c r="AH27" s="197">
        <v>0</v>
      </c>
      <c r="AI27" s="197">
        <v>8.84</v>
      </c>
      <c r="AJ27" s="197">
        <v>0</v>
      </c>
      <c r="AK27" s="197">
        <v>9.01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21.16</v>
      </c>
      <c r="K28" s="197">
        <v>79.040000000000006</v>
      </c>
      <c r="L28" s="197">
        <v>42.33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2.1800000000000002</v>
      </c>
      <c r="R28" s="197">
        <v>0.43</v>
      </c>
      <c r="S28" s="197">
        <v>3.23</v>
      </c>
      <c r="T28" s="197">
        <v>0</v>
      </c>
      <c r="U28" s="197">
        <v>7.72</v>
      </c>
      <c r="V28" s="197">
        <v>0.52</v>
      </c>
      <c r="W28" s="197">
        <v>0.4</v>
      </c>
      <c r="X28" s="197">
        <v>1.51</v>
      </c>
      <c r="Y28" s="197">
        <v>0</v>
      </c>
      <c r="Z28" s="197">
        <v>2.85</v>
      </c>
      <c r="AA28" s="197">
        <v>0.78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18.75</v>
      </c>
      <c r="AH28" s="197">
        <v>0</v>
      </c>
      <c r="AI28" s="197">
        <v>8.84</v>
      </c>
      <c r="AJ28" s="197">
        <v>0</v>
      </c>
      <c r="AK28" s="197">
        <v>9.01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21.16</v>
      </c>
      <c r="K29" s="197">
        <v>79</v>
      </c>
      <c r="L29" s="197">
        <v>42.33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2.1800000000000002</v>
      </c>
      <c r="R29" s="197">
        <v>0.43</v>
      </c>
      <c r="S29" s="197">
        <v>3.23</v>
      </c>
      <c r="T29" s="197">
        <v>0</v>
      </c>
      <c r="U29" s="197">
        <v>7.72</v>
      </c>
      <c r="V29" s="197">
        <v>0.52</v>
      </c>
      <c r="W29" s="197">
        <v>0.4</v>
      </c>
      <c r="X29" s="197">
        <v>1.51</v>
      </c>
      <c r="Y29" s="197">
        <v>0</v>
      </c>
      <c r="Z29" s="197">
        <v>2.85</v>
      </c>
      <c r="AA29" s="197">
        <v>0.79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18.75</v>
      </c>
      <c r="AH29" s="197">
        <v>0</v>
      </c>
      <c r="AI29" s="197">
        <v>8.84</v>
      </c>
      <c r="AJ29" s="197">
        <v>0</v>
      </c>
      <c r="AK29" s="197">
        <v>9.01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21.16</v>
      </c>
      <c r="K30" s="197">
        <v>79.25</v>
      </c>
      <c r="L30" s="197">
        <v>42.41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2.25</v>
      </c>
      <c r="R30" s="197">
        <v>0.43</v>
      </c>
      <c r="S30" s="197">
        <v>3.28</v>
      </c>
      <c r="T30" s="197">
        <v>0</v>
      </c>
      <c r="U30" s="197">
        <v>7.72</v>
      </c>
      <c r="V30" s="197">
        <v>0.52</v>
      </c>
      <c r="W30" s="197">
        <v>0.4</v>
      </c>
      <c r="X30" s="197">
        <v>1.51</v>
      </c>
      <c r="Y30" s="197">
        <v>0</v>
      </c>
      <c r="Z30" s="197">
        <v>2.85</v>
      </c>
      <c r="AA30" s="197">
        <v>0.79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18.75</v>
      </c>
      <c r="AH30" s="197">
        <v>0</v>
      </c>
      <c r="AI30" s="197">
        <v>8.84</v>
      </c>
      <c r="AJ30" s="197">
        <v>0</v>
      </c>
      <c r="AK30" s="197">
        <v>9.01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21.16</v>
      </c>
      <c r="K31" s="197">
        <v>79.209999999999994</v>
      </c>
      <c r="L31" s="197">
        <v>42.41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2.25</v>
      </c>
      <c r="R31" s="197">
        <v>5.24</v>
      </c>
      <c r="S31" s="197">
        <v>3.28</v>
      </c>
      <c r="T31" s="197">
        <v>0</v>
      </c>
      <c r="U31" s="197">
        <v>7.72</v>
      </c>
      <c r="V31" s="197">
        <v>4.59</v>
      </c>
      <c r="W31" s="197">
        <v>0.4</v>
      </c>
      <c r="X31" s="197">
        <v>1.51</v>
      </c>
      <c r="Y31" s="197">
        <v>0</v>
      </c>
      <c r="Z31" s="197">
        <v>2.85</v>
      </c>
      <c r="AA31" s="197">
        <v>0.79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18.75</v>
      </c>
      <c r="AH31" s="197">
        <v>0</v>
      </c>
      <c r="AI31" s="197">
        <v>8.84</v>
      </c>
      <c r="AJ31" s="197">
        <v>0</v>
      </c>
      <c r="AK31" s="197">
        <v>9.01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21.16</v>
      </c>
      <c r="K32" s="197">
        <v>79.25</v>
      </c>
      <c r="L32" s="197">
        <v>42.41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2.25</v>
      </c>
      <c r="R32" s="197">
        <v>5.24</v>
      </c>
      <c r="S32" s="197">
        <v>3.28</v>
      </c>
      <c r="T32" s="197">
        <v>0</v>
      </c>
      <c r="U32" s="197">
        <v>7.72</v>
      </c>
      <c r="V32" s="197">
        <v>4.59</v>
      </c>
      <c r="W32" s="197">
        <v>0.4</v>
      </c>
      <c r="X32" s="197">
        <v>1.51</v>
      </c>
      <c r="Y32" s="197">
        <v>0</v>
      </c>
      <c r="Z32" s="197">
        <v>2.85</v>
      </c>
      <c r="AA32" s="197">
        <v>0.79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18.75</v>
      </c>
      <c r="AH32" s="197">
        <v>0</v>
      </c>
      <c r="AI32" s="197">
        <v>8.84</v>
      </c>
      <c r="AJ32" s="197">
        <v>0</v>
      </c>
      <c r="AK32" s="197">
        <v>9.01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21.16</v>
      </c>
      <c r="K33" s="197">
        <v>79.209999999999994</v>
      </c>
      <c r="L33" s="197">
        <v>42.41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2.25</v>
      </c>
      <c r="R33" s="197">
        <v>5.24</v>
      </c>
      <c r="S33" s="197">
        <v>3.28</v>
      </c>
      <c r="T33" s="197">
        <v>0</v>
      </c>
      <c r="U33" s="197">
        <v>7.72</v>
      </c>
      <c r="V33" s="197">
        <v>4.59</v>
      </c>
      <c r="W33" s="197">
        <v>0.4</v>
      </c>
      <c r="X33" s="197">
        <v>1.51</v>
      </c>
      <c r="Y33" s="197">
        <v>0</v>
      </c>
      <c r="Z33" s="197">
        <v>2.85</v>
      </c>
      <c r="AA33" s="197">
        <v>10.27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18.75</v>
      </c>
      <c r="AH33" s="197">
        <v>0</v>
      </c>
      <c r="AI33" s="197">
        <v>8.84</v>
      </c>
      <c r="AJ33" s="197">
        <v>0</v>
      </c>
      <c r="AK33" s="197">
        <v>9.01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21.16</v>
      </c>
      <c r="K34" s="197">
        <v>79.25</v>
      </c>
      <c r="L34" s="197">
        <v>42.41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2.25</v>
      </c>
      <c r="R34" s="197">
        <v>5.24</v>
      </c>
      <c r="S34" s="197">
        <v>3.28</v>
      </c>
      <c r="T34" s="197">
        <v>0</v>
      </c>
      <c r="U34" s="197">
        <v>7.72</v>
      </c>
      <c r="V34" s="197">
        <v>4.59</v>
      </c>
      <c r="W34" s="197">
        <v>0.4</v>
      </c>
      <c r="X34" s="197">
        <v>1.51</v>
      </c>
      <c r="Y34" s="197">
        <v>0</v>
      </c>
      <c r="Z34" s="197">
        <v>2.85</v>
      </c>
      <c r="AA34" s="197">
        <v>10.27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18.75</v>
      </c>
      <c r="AH34" s="197">
        <v>0</v>
      </c>
      <c r="AI34" s="197">
        <v>8.84</v>
      </c>
      <c r="AJ34" s="197">
        <v>0</v>
      </c>
      <c r="AK34" s="197">
        <v>9.01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21.16</v>
      </c>
      <c r="K35" s="197">
        <v>79.209999999999994</v>
      </c>
      <c r="L35" s="197">
        <v>42.41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2.25</v>
      </c>
      <c r="R35" s="197">
        <v>5.24</v>
      </c>
      <c r="S35" s="197">
        <v>3.28</v>
      </c>
      <c r="T35" s="197">
        <v>0</v>
      </c>
      <c r="U35" s="197">
        <v>7.72</v>
      </c>
      <c r="V35" s="197">
        <v>4.59</v>
      </c>
      <c r="W35" s="197">
        <v>3.22</v>
      </c>
      <c r="X35" s="197">
        <v>1.51</v>
      </c>
      <c r="Y35" s="197">
        <v>0</v>
      </c>
      <c r="Z35" s="197">
        <v>34.659999999999997</v>
      </c>
      <c r="AA35" s="197">
        <v>10.27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18.75</v>
      </c>
      <c r="AH35" s="197">
        <v>0</v>
      </c>
      <c r="AI35" s="197">
        <v>8.84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21.16</v>
      </c>
      <c r="K36" s="197">
        <v>79.25</v>
      </c>
      <c r="L36" s="197">
        <v>42.41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2.25</v>
      </c>
      <c r="R36" s="197">
        <v>5.24</v>
      </c>
      <c r="S36" s="197">
        <v>3.28</v>
      </c>
      <c r="T36" s="197">
        <v>0</v>
      </c>
      <c r="U36" s="197">
        <v>7.72</v>
      </c>
      <c r="V36" s="197">
        <v>4.59</v>
      </c>
      <c r="W36" s="197">
        <v>3.26</v>
      </c>
      <c r="X36" s="197">
        <v>1.51</v>
      </c>
      <c r="Y36" s="197">
        <v>0</v>
      </c>
      <c r="Z36" s="197">
        <v>38.44</v>
      </c>
      <c r="AA36" s="197">
        <v>10.27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18.75</v>
      </c>
      <c r="AH36" s="197">
        <v>0</v>
      </c>
      <c r="AI36" s="197">
        <v>8.84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21.16</v>
      </c>
      <c r="K37" s="197">
        <v>79.48</v>
      </c>
      <c r="L37" s="197">
        <v>42.41</v>
      </c>
      <c r="M37" s="197">
        <v>0</v>
      </c>
      <c r="N37" s="197">
        <v>1.22</v>
      </c>
      <c r="O37" s="197">
        <v>2.0299999999999998</v>
      </c>
      <c r="P37" s="197">
        <v>2.0499999999999998</v>
      </c>
      <c r="Q37" s="197">
        <v>2.25</v>
      </c>
      <c r="R37" s="197">
        <v>5.2</v>
      </c>
      <c r="S37" s="197">
        <v>3.29</v>
      </c>
      <c r="T37" s="197">
        <v>0</v>
      </c>
      <c r="U37" s="197">
        <v>7.72</v>
      </c>
      <c r="V37" s="197">
        <v>4.9400000000000004</v>
      </c>
      <c r="W37" s="197">
        <v>3.26</v>
      </c>
      <c r="X37" s="197">
        <v>20.2</v>
      </c>
      <c r="Y37" s="197">
        <v>0</v>
      </c>
      <c r="Z37" s="197">
        <v>38.44</v>
      </c>
      <c r="AA37" s="197">
        <v>10.27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18.75</v>
      </c>
      <c r="AH37" s="197">
        <v>0</v>
      </c>
      <c r="AI37" s="197">
        <v>8.84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21.16</v>
      </c>
      <c r="K38" s="197">
        <v>79.52</v>
      </c>
      <c r="L38" s="197">
        <v>42.41</v>
      </c>
      <c r="M38" s="197">
        <v>0</v>
      </c>
      <c r="N38" s="197">
        <v>1.22</v>
      </c>
      <c r="O38" s="197">
        <v>2.0299999999999998</v>
      </c>
      <c r="P38" s="197">
        <v>2.0499999999999998</v>
      </c>
      <c r="Q38" s="197">
        <v>2.25</v>
      </c>
      <c r="R38" s="197">
        <v>5.2</v>
      </c>
      <c r="S38" s="197">
        <v>3.29</v>
      </c>
      <c r="T38" s="197">
        <v>0</v>
      </c>
      <c r="U38" s="197">
        <v>7.72</v>
      </c>
      <c r="V38" s="197">
        <v>5.15</v>
      </c>
      <c r="W38" s="197">
        <v>3.25</v>
      </c>
      <c r="X38" s="197">
        <v>20.190000000000001</v>
      </c>
      <c r="Y38" s="197">
        <v>0</v>
      </c>
      <c r="Z38" s="197">
        <v>38.44</v>
      </c>
      <c r="AA38" s="197">
        <v>9.8800000000000008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18.75</v>
      </c>
      <c r="AH38" s="197">
        <v>0</v>
      </c>
      <c r="AI38" s="197">
        <v>8.84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21.16</v>
      </c>
      <c r="K39" s="197">
        <v>80.790000000000006</v>
      </c>
      <c r="L39" s="197">
        <v>41.45</v>
      </c>
      <c r="M39" s="197">
        <v>0</v>
      </c>
      <c r="N39" s="197">
        <v>1.22</v>
      </c>
      <c r="O39" s="197">
        <v>2.0299999999999998</v>
      </c>
      <c r="P39" s="197">
        <v>2.0499999999999998</v>
      </c>
      <c r="Q39" s="197">
        <v>2.1800000000000002</v>
      </c>
      <c r="R39" s="197">
        <v>5.5</v>
      </c>
      <c r="S39" s="197">
        <v>3.24</v>
      </c>
      <c r="T39" s="197">
        <v>0</v>
      </c>
      <c r="U39" s="197">
        <v>7.72</v>
      </c>
      <c r="V39" s="197">
        <v>5.27</v>
      </c>
      <c r="W39" s="197">
        <v>3.25</v>
      </c>
      <c r="X39" s="197">
        <v>20.190000000000001</v>
      </c>
      <c r="Y39" s="197">
        <v>0</v>
      </c>
      <c r="Z39" s="197">
        <v>38.44</v>
      </c>
      <c r="AA39" s="197">
        <v>9.8800000000000008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18.75</v>
      </c>
      <c r="AH39" s="197">
        <v>0</v>
      </c>
      <c r="AI39" s="197">
        <v>8.84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21.16</v>
      </c>
      <c r="K40" s="197">
        <v>80.8</v>
      </c>
      <c r="L40" s="197">
        <v>41.45</v>
      </c>
      <c r="M40" s="197">
        <v>0</v>
      </c>
      <c r="N40" s="197">
        <v>1.22</v>
      </c>
      <c r="O40" s="197">
        <v>2.0299999999999998</v>
      </c>
      <c r="P40" s="197">
        <v>2.0499999999999998</v>
      </c>
      <c r="Q40" s="197">
        <v>2.1800000000000002</v>
      </c>
      <c r="R40" s="197">
        <v>5.5</v>
      </c>
      <c r="S40" s="197">
        <v>3.24</v>
      </c>
      <c r="T40" s="197">
        <v>0</v>
      </c>
      <c r="U40" s="197">
        <v>7.72</v>
      </c>
      <c r="V40" s="197">
        <v>5.27</v>
      </c>
      <c r="W40" s="197">
        <v>3.25</v>
      </c>
      <c r="X40" s="197">
        <v>20.190000000000001</v>
      </c>
      <c r="Y40" s="197">
        <v>0</v>
      </c>
      <c r="Z40" s="197">
        <v>38.44</v>
      </c>
      <c r="AA40" s="197">
        <v>9.8800000000000008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18.75</v>
      </c>
      <c r="AH40" s="197">
        <v>0</v>
      </c>
      <c r="AI40" s="197">
        <v>8.84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21.16</v>
      </c>
      <c r="K41" s="197">
        <v>80.790000000000006</v>
      </c>
      <c r="L41" s="197">
        <v>43.16</v>
      </c>
      <c r="M41" s="197">
        <v>0</v>
      </c>
      <c r="N41" s="197">
        <v>1.22</v>
      </c>
      <c r="O41" s="197">
        <v>2.0299999999999998</v>
      </c>
      <c r="P41" s="197">
        <v>2.0499999999999998</v>
      </c>
      <c r="Q41" s="197">
        <v>2.1800000000000002</v>
      </c>
      <c r="R41" s="197">
        <v>5.5</v>
      </c>
      <c r="S41" s="197">
        <v>3.24</v>
      </c>
      <c r="T41" s="197">
        <v>0</v>
      </c>
      <c r="U41" s="197">
        <v>7.72</v>
      </c>
      <c r="V41" s="197">
        <v>5.27</v>
      </c>
      <c r="W41" s="197">
        <v>3.25</v>
      </c>
      <c r="X41" s="197">
        <v>20.190000000000001</v>
      </c>
      <c r="Y41" s="197">
        <v>0</v>
      </c>
      <c r="Z41" s="197">
        <v>38.44</v>
      </c>
      <c r="AA41" s="197">
        <v>9.8800000000000008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18.75</v>
      </c>
      <c r="AH41" s="197">
        <v>0</v>
      </c>
      <c r="AI41" s="197">
        <v>8.84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21.16</v>
      </c>
      <c r="K42" s="197">
        <v>80.8</v>
      </c>
      <c r="L42" s="197">
        <v>43.16</v>
      </c>
      <c r="M42" s="197">
        <v>0</v>
      </c>
      <c r="N42" s="197">
        <v>1.22</v>
      </c>
      <c r="O42" s="197">
        <v>2.0299999999999998</v>
      </c>
      <c r="P42" s="197">
        <v>2.0499999999999998</v>
      </c>
      <c r="Q42" s="197">
        <v>2.1800000000000002</v>
      </c>
      <c r="R42" s="197">
        <v>5.5</v>
      </c>
      <c r="S42" s="197">
        <v>3.24</v>
      </c>
      <c r="T42" s="197">
        <v>0</v>
      </c>
      <c r="U42" s="197">
        <v>7.72</v>
      </c>
      <c r="V42" s="197">
        <v>5.27</v>
      </c>
      <c r="W42" s="197">
        <v>3.26</v>
      </c>
      <c r="X42" s="197">
        <v>20.2</v>
      </c>
      <c r="Y42" s="197">
        <v>0</v>
      </c>
      <c r="Z42" s="197">
        <v>38.44</v>
      </c>
      <c r="AA42" s="197">
        <v>9.8800000000000008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18.75</v>
      </c>
      <c r="AH42" s="197">
        <v>0</v>
      </c>
      <c r="AI42" s="197">
        <v>8.84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21.16</v>
      </c>
      <c r="K43" s="197">
        <v>80.790000000000006</v>
      </c>
      <c r="L43" s="197">
        <v>43.16</v>
      </c>
      <c r="M43" s="197">
        <v>0</v>
      </c>
      <c r="N43" s="197">
        <v>1.22</v>
      </c>
      <c r="O43" s="197">
        <v>2.0299999999999998</v>
      </c>
      <c r="P43" s="197">
        <v>2.0499999999999998</v>
      </c>
      <c r="Q43" s="197">
        <v>2.1800000000000002</v>
      </c>
      <c r="R43" s="197">
        <v>5.74</v>
      </c>
      <c r="S43" s="197">
        <v>3.24</v>
      </c>
      <c r="T43" s="197">
        <v>0</v>
      </c>
      <c r="U43" s="197">
        <v>7.72</v>
      </c>
      <c r="V43" s="197">
        <v>5.27</v>
      </c>
      <c r="W43" s="197">
        <v>4.45</v>
      </c>
      <c r="X43" s="197">
        <v>20.2</v>
      </c>
      <c r="Y43" s="197">
        <v>0</v>
      </c>
      <c r="Z43" s="197">
        <v>38.44</v>
      </c>
      <c r="AA43" s="197">
        <v>9.8800000000000008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18.75</v>
      </c>
      <c r="AH43" s="197">
        <v>0</v>
      </c>
      <c r="AI43" s="197">
        <v>8.84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21.16</v>
      </c>
      <c r="K44" s="197">
        <v>80.8</v>
      </c>
      <c r="L44" s="197">
        <v>43.16</v>
      </c>
      <c r="M44" s="197">
        <v>0</v>
      </c>
      <c r="N44" s="197">
        <v>1.22</v>
      </c>
      <c r="O44" s="197">
        <v>2.0299999999999998</v>
      </c>
      <c r="P44" s="197">
        <v>2.0499999999999998</v>
      </c>
      <c r="Q44" s="197">
        <v>2.1800000000000002</v>
      </c>
      <c r="R44" s="197">
        <v>5.74</v>
      </c>
      <c r="S44" s="197">
        <v>3.24</v>
      </c>
      <c r="T44" s="197">
        <v>0</v>
      </c>
      <c r="U44" s="197">
        <v>7.72</v>
      </c>
      <c r="V44" s="197">
        <v>5.27</v>
      </c>
      <c r="W44" s="197">
        <v>4.45</v>
      </c>
      <c r="X44" s="197">
        <v>20.2</v>
      </c>
      <c r="Y44" s="197">
        <v>0</v>
      </c>
      <c r="Z44" s="197">
        <v>38.44</v>
      </c>
      <c r="AA44" s="197">
        <v>9.8800000000000008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18.75</v>
      </c>
      <c r="AH44" s="197">
        <v>0</v>
      </c>
      <c r="AI44" s="197">
        <v>8.84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21.16</v>
      </c>
      <c r="K45" s="197">
        <v>80.73</v>
      </c>
      <c r="L45" s="197">
        <v>43.16</v>
      </c>
      <c r="M45" s="197">
        <v>0</v>
      </c>
      <c r="N45" s="197">
        <v>1.22</v>
      </c>
      <c r="O45" s="197">
        <v>2.0299999999999998</v>
      </c>
      <c r="P45" s="197">
        <v>2.0499999999999998</v>
      </c>
      <c r="Q45" s="197">
        <v>2.1800000000000002</v>
      </c>
      <c r="R45" s="197">
        <v>5.74</v>
      </c>
      <c r="S45" s="197">
        <v>3.2</v>
      </c>
      <c r="T45" s="197">
        <v>0</v>
      </c>
      <c r="U45" s="197">
        <v>7.72</v>
      </c>
      <c r="V45" s="197">
        <v>5.27</v>
      </c>
      <c r="W45" s="197">
        <v>4.45</v>
      </c>
      <c r="X45" s="197">
        <v>20.2</v>
      </c>
      <c r="Y45" s="197">
        <v>0</v>
      </c>
      <c r="Z45" s="197">
        <v>38.44</v>
      </c>
      <c r="AA45" s="197">
        <v>10.27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18.75</v>
      </c>
      <c r="AH45" s="197">
        <v>0</v>
      </c>
      <c r="AI45" s="197">
        <v>8.84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21.16</v>
      </c>
      <c r="K46" s="197">
        <v>80.73</v>
      </c>
      <c r="L46" s="197">
        <v>43.16</v>
      </c>
      <c r="M46" s="197">
        <v>0</v>
      </c>
      <c r="N46" s="197">
        <v>1.22</v>
      </c>
      <c r="O46" s="197">
        <v>2.0299999999999998</v>
      </c>
      <c r="P46" s="197">
        <v>2.0499999999999998</v>
      </c>
      <c r="Q46" s="197">
        <v>2.1800000000000002</v>
      </c>
      <c r="R46" s="197">
        <v>5.74</v>
      </c>
      <c r="S46" s="197">
        <v>3.2</v>
      </c>
      <c r="T46" s="197">
        <v>0</v>
      </c>
      <c r="U46" s="197">
        <v>7.72</v>
      </c>
      <c r="V46" s="197">
        <v>5.27</v>
      </c>
      <c r="W46" s="197">
        <v>4.45</v>
      </c>
      <c r="X46" s="197">
        <v>20.2</v>
      </c>
      <c r="Y46" s="197">
        <v>0</v>
      </c>
      <c r="Z46" s="197">
        <v>38.44</v>
      </c>
      <c r="AA46" s="197">
        <v>10.27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18.75</v>
      </c>
      <c r="AH46" s="197">
        <v>0</v>
      </c>
      <c r="AI46" s="197">
        <v>8.84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21.16</v>
      </c>
      <c r="K47" s="197">
        <v>80.73</v>
      </c>
      <c r="L47" s="197">
        <v>43.16</v>
      </c>
      <c r="M47" s="197">
        <v>0</v>
      </c>
      <c r="N47" s="197">
        <v>1.22</v>
      </c>
      <c r="O47" s="197">
        <v>2.0299999999999998</v>
      </c>
      <c r="P47" s="197">
        <v>2.0499999999999998</v>
      </c>
      <c r="Q47" s="197">
        <v>2.1800000000000002</v>
      </c>
      <c r="R47" s="197">
        <v>5.74</v>
      </c>
      <c r="S47" s="197">
        <v>3.2</v>
      </c>
      <c r="T47" s="197">
        <v>0</v>
      </c>
      <c r="U47" s="197">
        <v>7.72</v>
      </c>
      <c r="V47" s="197">
        <v>5.27</v>
      </c>
      <c r="W47" s="197">
        <v>4.45</v>
      </c>
      <c r="X47" s="197">
        <v>20.2</v>
      </c>
      <c r="Y47" s="197">
        <v>0</v>
      </c>
      <c r="Z47" s="197">
        <v>38.44</v>
      </c>
      <c r="AA47" s="197">
        <v>10.27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18.62</v>
      </c>
      <c r="AH47" s="197">
        <v>0</v>
      </c>
      <c r="AI47" s="197">
        <v>8.84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21.16</v>
      </c>
      <c r="K48" s="197">
        <v>80.73</v>
      </c>
      <c r="L48" s="197">
        <v>43.16</v>
      </c>
      <c r="M48" s="197">
        <v>0</v>
      </c>
      <c r="N48" s="197">
        <v>1.22</v>
      </c>
      <c r="O48" s="197">
        <v>2.0299999999999998</v>
      </c>
      <c r="P48" s="197">
        <v>2.0499999999999998</v>
      </c>
      <c r="Q48" s="197">
        <v>2.1800000000000002</v>
      </c>
      <c r="R48" s="197">
        <v>5.74</v>
      </c>
      <c r="S48" s="197">
        <v>3.2</v>
      </c>
      <c r="T48" s="197">
        <v>0</v>
      </c>
      <c r="U48" s="197">
        <v>7.72</v>
      </c>
      <c r="V48" s="197">
        <v>5.27</v>
      </c>
      <c r="W48" s="197">
        <v>4.45</v>
      </c>
      <c r="X48" s="197">
        <v>20.2</v>
      </c>
      <c r="Y48" s="197">
        <v>0</v>
      </c>
      <c r="Z48" s="197">
        <v>38.44</v>
      </c>
      <c r="AA48" s="197">
        <v>10.27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18.62</v>
      </c>
      <c r="AH48" s="197">
        <v>0</v>
      </c>
      <c r="AI48" s="197">
        <v>8.84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21.16</v>
      </c>
      <c r="K49" s="197">
        <v>80.73</v>
      </c>
      <c r="L49" s="197">
        <v>43.16</v>
      </c>
      <c r="M49" s="197">
        <v>0</v>
      </c>
      <c r="N49" s="197">
        <v>1.22</v>
      </c>
      <c r="O49" s="197">
        <v>2.0299999999999998</v>
      </c>
      <c r="P49" s="197">
        <v>2.0499999999999998</v>
      </c>
      <c r="Q49" s="197">
        <v>2.1800000000000002</v>
      </c>
      <c r="R49" s="197">
        <v>5.74</v>
      </c>
      <c r="S49" s="197">
        <v>3.2</v>
      </c>
      <c r="T49" s="197">
        <v>0</v>
      </c>
      <c r="U49" s="197">
        <v>18.739999999999998</v>
      </c>
      <c r="V49" s="197">
        <v>5.27</v>
      </c>
      <c r="W49" s="197">
        <v>4.45</v>
      </c>
      <c r="X49" s="197">
        <v>20.2</v>
      </c>
      <c r="Y49" s="197">
        <v>0</v>
      </c>
      <c r="Z49" s="197">
        <v>38.44</v>
      </c>
      <c r="AA49" s="197">
        <v>10.27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18.62</v>
      </c>
      <c r="AH49" s="197">
        <v>0</v>
      </c>
      <c r="AI49" s="197">
        <v>8.84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21.16</v>
      </c>
      <c r="K50" s="197">
        <v>80.73</v>
      </c>
      <c r="L50" s="197">
        <v>43.16</v>
      </c>
      <c r="M50" s="197">
        <v>0</v>
      </c>
      <c r="N50" s="197">
        <v>1.22</v>
      </c>
      <c r="O50" s="197">
        <v>2.0299999999999998</v>
      </c>
      <c r="P50" s="197">
        <v>2.0499999999999998</v>
      </c>
      <c r="Q50" s="197">
        <v>2.1800000000000002</v>
      </c>
      <c r="R50" s="197">
        <v>5.74</v>
      </c>
      <c r="S50" s="197">
        <v>3.2</v>
      </c>
      <c r="T50" s="197">
        <v>0</v>
      </c>
      <c r="U50" s="197">
        <v>7.3</v>
      </c>
      <c r="V50" s="197">
        <v>5.27</v>
      </c>
      <c r="W50" s="197">
        <v>4.45</v>
      </c>
      <c r="X50" s="197">
        <v>20.2</v>
      </c>
      <c r="Y50" s="197">
        <v>0</v>
      </c>
      <c r="Z50" s="197">
        <v>38.44</v>
      </c>
      <c r="AA50" s="197">
        <v>10.27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18.62</v>
      </c>
      <c r="AH50" s="197">
        <v>0</v>
      </c>
      <c r="AI50" s="197">
        <v>8.84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21.16</v>
      </c>
      <c r="K51" s="197">
        <v>80.73</v>
      </c>
      <c r="L51" s="197">
        <v>43.16</v>
      </c>
      <c r="M51" s="197">
        <v>0</v>
      </c>
      <c r="N51" s="197">
        <v>1.22</v>
      </c>
      <c r="O51" s="197">
        <v>2.0299999999999998</v>
      </c>
      <c r="P51" s="197">
        <v>2.0499999999999998</v>
      </c>
      <c r="Q51" s="197">
        <v>2.1800000000000002</v>
      </c>
      <c r="R51" s="197">
        <v>6.16</v>
      </c>
      <c r="S51" s="197">
        <v>3.2</v>
      </c>
      <c r="T51" s="197">
        <v>0</v>
      </c>
      <c r="U51" s="197">
        <v>8.86</v>
      </c>
      <c r="V51" s="197">
        <v>5.27</v>
      </c>
      <c r="W51" s="197">
        <v>4.29</v>
      </c>
      <c r="X51" s="197">
        <v>20.190000000000001</v>
      </c>
      <c r="Y51" s="197">
        <v>0</v>
      </c>
      <c r="Z51" s="197">
        <v>46.98</v>
      </c>
      <c r="AA51" s="197">
        <v>12.83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12.19</v>
      </c>
      <c r="AH51" s="197">
        <v>-0.02</v>
      </c>
      <c r="AI51" s="197">
        <v>8.84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21.16</v>
      </c>
      <c r="K52" s="197">
        <v>83.46</v>
      </c>
      <c r="L52" s="197">
        <v>43.16</v>
      </c>
      <c r="M52" s="197">
        <v>0</v>
      </c>
      <c r="N52" s="197">
        <v>1.22</v>
      </c>
      <c r="O52" s="197">
        <v>2.0299999999999998</v>
      </c>
      <c r="P52" s="197">
        <v>2.0499999999999998</v>
      </c>
      <c r="Q52" s="197">
        <v>2.1800000000000002</v>
      </c>
      <c r="R52" s="197">
        <v>6.16</v>
      </c>
      <c r="S52" s="197">
        <v>3.2</v>
      </c>
      <c r="T52" s="197">
        <v>0</v>
      </c>
      <c r="U52" s="197">
        <v>9.0299999999999994</v>
      </c>
      <c r="V52" s="197">
        <v>5.27</v>
      </c>
      <c r="W52" s="197">
        <v>4.29</v>
      </c>
      <c r="X52" s="197">
        <v>20.190000000000001</v>
      </c>
      <c r="Y52" s="197">
        <v>0</v>
      </c>
      <c r="Z52" s="197">
        <v>46.98</v>
      </c>
      <c r="AA52" s="197">
        <v>12.83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8.9700000000000006</v>
      </c>
      <c r="AH52" s="197">
        <v>-0.03</v>
      </c>
      <c r="AI52" s="197">
        <v>8.84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21.16</v>
      </c>
      <c r="K53" s="197">
        <v>83.46</v>
      </c>
      <c r="L53" s="197">
        <v>42.81</v>
      </c>
      <c r="M53" s="197">
        <v>0</v>
      </c>
      <c r="N53" s="197">
        <v>1.22</v>
      </c>
      <c r="O53" s="197">
        <v>2.0299999999999998</v>
      </c>
      <c r="P53" s="197">
        <v>2.0499999999999998</v>
      </c>
      <c r="Q53" s="197">
        <v>2.1800000000000002</v>
      </c>
      <c r="R53" s="197">
        <v>6.16</v>
      </c>
      <c r="S53" s="197">
        <v>3.2</v>
      </c>
      <c r="T53" s="197">
        <v>0</v>
      </c>
      <c r="U53" s="197">
        <v>9.34</v>
      </c>
      <c r="V53" s="197">
        <v>5.27</v>
      </c>
      <c r="W53" s="197">
        <v>4.29</v>
      </c>
      <c r="X53" s="197">
        <v>20.190000000000001</v>
      </c>
      <c r="Y53" s="197">
        <v>0</v>
      </c>
      <c r="Z53" s="197">
        <v>46.98</v>
      </c>
      <c r="AA53" s="197">
        <v>12.83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5.76</v>
      </c>
      <c r="AH53" s="197">
        <v>-0.04</v>
      </c>
      <c r="AI53" s="197">
        <v>8.84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21.16</v>
      </c>
      <c r="K54" s="197">
        <v>83.46</v>
      </c>
      <c r="L54" s="197">
        <v>42.94</v>
      </c>
      <c r="M54" s="197">
        <v>0</v>
      </c>
      <c r="N54" s="197">
        <v>1.22</v>
      </c>
      <c r="O54" s="197">
        <v>2.0299999999999998</v>
      </c>
      <c r="P54" s="197">
        <v>2.0499999999999998</v>
      </c>
      <c r="Q54" s="197">
        <v>2.1800000000000002</v>
      </c>
      <c r="R54" s="197">
        <v>6.16</v>
      </c>
      <c r="S54" s="197">
        <v>3.2</v>
      </c>
      <c r="T54" s="197">
        <v>0</v>
      </c>
      <c r="U54" s="197">
        <v>9.66</v>
      </c>
      <c r="V54" s="197">
        <v>5.27</v>
      </c>
      <c r="W54" s="197">
        <v>4.29</v>
      </c>
      <c r="X54" s="197">
        <v>20.190000000000001</v>
      </c>
      <c r="Y54" s="197">
        <v>0</v>
      </c>
      <c r="Z54" s="197">
        <v>46.98</v>
      </c>
      <c r="AA54" s="197">
        <v>12.83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5.76</v>
      </c>
      <c r="AH54" s="197">
        <v>-0.03</v>
      </c>
      <c r="AI54" s="197">
        <v>8.84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21.16</v>
      </c>
      <c r="K55" s="197">
        <v>83.46</v>
      </c>
      <c r="L55" s="197">
        <v>42.94</v>
      </c>
      <c r="M55" s="197">
        <v>0</v>
      </c>
      <c r="N55" s="197">
        <v>1.22</v>
      </c>
      <c r="O55" s="197">
        <v>2.0299999999999998</v>
      </c>
      <c r="P55" s="197">
        <v>2.0499999999999998</v>
      </c>
      <c r="Q55" s="197">
        <v>2.59</v>
      </c>
      <c r="R55" s="197">
        <v>6.16</v>
      </c>
      <c r="S55" s="197">
        <v>3.72</v>
      </c>
      <c r="T55" s="197">
        <v>0</v>
      </c>
      <c r="U55" s="197">
        <v>9.66</v>
      </c>
      <c r="V55" s="197">
        <v>5.27</v>
      </c>
      <c r="W55" s="197">
        <v>4.29</v>
      </c>
      <c r="X55" s="197">
        <v>20.190000000000001</v>
      </c>
      <c r="Y55" s="197">
        <v>0</v>
      </c>
      <c r="Z55" s="197">
        <v>49.76</v>
      </c>
      <c r="AA55" s="197">
        <v>13.24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7.14</v>
      </c>
      <c r="AH55" s="197">
        <v>0</v>
      </c>
      <c r="AI55" s="197">
        <v>8.84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21.16</v>
      </c>
      <c r="K56" s="197">
        <v>80.73</v>
      </c>
      <c r="L56" s="197">
        <v>42.94</v>
      </c>
      <c r="M56" s="197">
        <v>0</v>
      </c>
      <c r="N56" s="197">
        <v>1.22</v>
      </c>
      <c r="O56" s="197">
        <v>2.0299999999999998</v>
      </c>
      <c r="P56" s="197">
        <v>2.0499999999999998</v>
      </c>
      <c r="Q56" s="197">
        <v>2.59</v>
      </c>
      <c r="R56" s="197">
        <v>6.16</v>
      </c>
      <c r="S56" s="197">
        <v>3.72</v>
      </c>
      <c r="T56" s="197">
        <v>0</v>
      </c>
      <c r="U56" s="197">
        <v>9.66</v>
      </c>
      <c r="V56" s="197">
        <v>5.27</v>
      </c>
      <c r="W56" s="197">
        <v>4.29</v>
      </c>
      <c r="X56" s="197">
        <v>20.190000000000001</v>
      </c>
      <c r="Y56" s="197">
        <v>0</v>
      </c>
      <c r="Z56" s="197">
        <v>49.76</v>
      </c>
      <c r="AA56" s="197">
        <v>13.24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-0.12</v>
      </c>
      <c r="AH56" s="197">
        <v>0</v>
      </c>
      <c r="AI56" s="197">
        <v>8.84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21.16</v>
      </c>
      <c r="K57" s="197">
        <v>79.41</v>
      </c>
      <c r="L57" s="197">
        <v>42.33</v>
      </c>
      <c r="M57" s="197">
        <v>0</v>
      </c>
      <c r="N57" s="197">
        <v>1.22</v>
      </c>
      <c r="O57" s="197">
        <v>2.0299999999999998</v>
      </c>
      <c r="P57" s="197">
        <v>2.0499999999999998</v>
      </c>
      <c r="Q57" s="197">
        <v>2.17</v>
      </c>
      <c r="R57" s="197">
        <v>5.29</v>
      </c>
      <c r="S57" s="197">
        <v>3.18</v>
      </c>
      <c r="T57" s="197">
        <v>0</v>
      </c>
      <c r="U57" s="197">
        <v>9.66</v>
      </c>
      <c r="V57" s="197">
        <v>5.27</v>
      </c>
      <c r="W57" s="197">
        <v>4.04</v>
      </c>
      <c r="X57" s="197">
        <v>20.190000000000001</v>
      </c>
      <c r="Y57" s="197">
        <v>0</v>
      </c>
      <c r="Z57" s="197">
        <v>46.98</v>
      </c>
      <c r="AA57" s="197">
        <v>12.83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-0.12</v>
      </c>
      <c r="AH57" s="197">
        <v>0</v>
      </c>
      <c r="AI57" s="197">
        <v>8.84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21.16</v>
      </c>
      <c r="K58" s="197">
        <v>80.78</v>
      </c>
      <c r="L58" s="197">
        <v>42.33</v>
      </c>
      <c r="M58" s="197">
        <v>0</v>
      </c>
      <c r="N58" s="197">
        <v>1.22</v>
      </c>
      <c r="O58" s="197">
        <v>2.0299999999999998</v>
      </c>
      <c r="P58" s="197">
        <v>2.0499999999999998</v>
      </c>
      <c r="Q58" s="197">
        <v>2.17</v>
      </c>
      <c r="R58" s="197">
        <v>6.16</v>
      </c>
      <c r="S58" s="197">
        <v>3.18</v>
      </c>
      <c r="T58" s="197">
        <v>0</v>
      </c>
      <c r="U58" s="197">
        <v>9.66</v>
      </c>
      <c r="V58" s="197">
        <v>5.27</v>
      </c>
      <c r="W58" s="197">
        <v>4.04</v>
      </c>
      <c r="X58" s="197">
        <v>20.190000000000001</v>
      </c>
      <c r="Y58" s="197">
        <v>0</v>
      </c>
      <c r="Z58" s="197">
        <v>46.98</v>
      </c>
      <c r="AA58" s="197">
        <v>12.83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-0.12</v>
      </c>
      <c r="AH58" s="197">
        <v>0</v>
      </c>
      <c r="AI58" s="197">
        <v>8.84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21.16</v>
      </c>
      <c r="K59" s="197">
        <v>80.77</v>
      </c>
      <c r="L59" s="197">
        <v>43.16</v>
      </c>
      <c r="M59" s="197">
        <v>0</v>
      </c>
      <c r="N59" s="197">
        <v>1.22</v>
      </c>
      <c r="O59" s="197">
        <v>2.0299999999999998</v>
      </c>
      <c r="P59" s="197">
        <v>2.0499999999999998</v>
      </c>
      <c r="Q59" s="197">
        <v>2.17</v>
      </c>
      <c r="R59" s="197">
        <v>6.16</v>
      </c>
      <c r="S59" s="197">
        <v>3.18</v>
      </c>
      <c r="T59" s="197">
        <v>0</v>
      </c>
      <c r="U59" s="197">
        <v>9.66</v>
      </c>
      <c r="V59" s="197">
        <v>5.27</v>
      </c>
      <c r="W59" s="197">
        <v>4.7</v>
      </c>
      <c r="X59" s="197">
        <v>3.47</v>
      </c>
      <c r="Y59" s="197">
        <v>0</v>
      </c>
      <c r="Z59" s="197">
        <v>38.44</v>
      </c>
      <c r="AA59" s="197">
        <v>12.83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-0.12</v>
      </c>
      <c r="AH59" s="197">
        <v>0</v>
      </c>
      <c r="AI59" s="197">
        <v>8.84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21.16</v>
      </c>
      <c r="K60" s="197">
        <v>80.78</v>
      </c>
      <c r="L60" s="197">
        <v>43.16</v>
      </c>
      <c r="M60" s="197">
        <v>0</v>
      </c>
      <c r="N60" s="197">
        <v>1.22</v>
      </c>
      <c r="O60" s="197">
        <v>2.0299999999999998</v>
      </c>
      <c r="P60" s="197">
        <v>2.0499999999999998</v>
      </c>
      <c r="Q60" s="197">
        <v>2.17</v>
      </c>
      <c r="R60" s="197">
        <v>6.16</v>
      </c>
      <c r="S60" s="197">
        <v>3.18</v>
      </c>
      <c r="T60" s="197">
        <v>0</v>
      </c>
      <c r="U60" s="197">
        <v>9.66</v>
      </c>
      <c r="V60" s="197">
        <v>5.27</v>
      </c>
      <c r="W60" s="197">
        <v>4.04</v>
      </c>
      <c r="X60" s="197">
        <v>1.51</v>
      </c>
      <c r="Y60" s="197">
        <v>0</v>
      </c>
      <c r="Z60" s="197">
        <v>38.44</v>
      </c>
      <c r="AA60" s="197">
        <v>10.27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-0.12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21.16</v>
      </c>
      <c r="K61" s="197">
        <v>80.77</v>
      </c>
      <c r="L61" s="197">
        <v>43.16</v>
      </c>
      <c r="M61" s="197">
        <v>0</v>
      </c>
      <c r="N61" s="197">
        <v>1.22</v>
      </c>
      <c r="O61" s="197">
        <v>2.0299999999999998</v>
      </c>
      <c r="P61" s="197">
        <v>2.0499999999999998</v>
      </c>
      <c r="Q61" s="197">
        <v>2.17</v>
      </c>
      <c r="R61" s="197">
        <v>6.16</v>
      </c>
      <c r="S61" s="197">
        <v>3.18</v>
      </c>
      <c r="T61" s="197">
        <v>0</v>
      </c>
      <c r="U61" s="197">
        <v>9.41</v>
      </c>
      <c r="V61" s="197">
        <v>5.27</v>
      </c>
      <c r="W61" s="197">
        <v>4.04</v>
      </c>
      <c r="X61" s="197">
        <v>1.51</v>
      </c>
      <c r="Y61" s="197">
        <v>0</v>
      </c>
      <c r="Z61" s="197">
        <v>38.44</v>
      </c>
      <c r="AA61" s="197">
        <v>10.27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-0.12</v>
      </c>
      <c r="AH61" s="197">
        <v>0</v>
      </c>
      <c r="AI61" s="197">
        <v>8.84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21.16</v>
      </c>
      <c r="K62" s="197">
        <v>83.45</v>
      </c>
      <c r="L62" s="197">
        <v>43.16</v>
      </c>
      <c r="M62" s="197">
        <v>0</v>
      </c>
      <c r="N62" s="197">
        <v>1.22</v>
      </c>
      <c r="O62" s="197">
        <v>2.0299999999999998</v>
      </c>
      <c r="P62" s="197">
        <v>2.0499999999999998</v>
      </c>
      <c r="Q62" s="197">
        <v>2.17</v>
      </c>
      <c r="R62" s="197">
        <v>6.16</v>
      </c>
      <c r="S62" s="197">
        <v>3.18</v>
      </c>
      <c r="T62" s="197">
        <v>0</v>
      </c>
      <c r="U62" s="197">
        <v>9.41</v>
      </c>
      <c r="V62" s="197">
        <v>5.27</v>
      </c>
      <c r="W62" s="197">
        <v>4.04</v>
      </c>
      <c r="X62" s="197">
        <v>1.51</v>
      </c>
      <c r="Y62" s="197">
        <v>0</v>
      </c>
      <c r="Z62" s="197">
        <v>38.44</v>
      </c>
      <c r="AA62" s="197">
        <v>10.27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-0.12</v>
      </c>
      <c r="AH62" s="197">
        <v>0</v>
      </c>
      <c r="AI62" s="197">
        <v>8.84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21.16</v>
      </c>
      <c r="K63" s="197">
        <v>83.45</v>
      </c>
      <c r="L63" s="197">
        <v>43.16</v>
      </c>
      <c r="M63" s="197">
        <v>0</v>
      </c>
      <c r="N63" s="197">
        <v>1.22</v>
      </c>
      <c r="O63" s="197">
        <v>2.0299999999999998</v>
      </c>
      <c r="P63" s="197">
        <v>2.0499999999999998</v>
      </c>
      <c r="Q63" s="197">
        <v>2.17</v>
      </c>
      <c r="R63" s="197">
        <v>6.16</v>
      </c>
      <c r="S63" s="197">
        <v>3.18</v>
      </c>
      <c r="T63" s="197">
        <v>0</v>
      </c>
      <c r="U63" s="197">
        <v>9.24</v>
      </c>
      <c r="V63" s="197">
        <v>5.27</v>
      </c>
      <c r="W63" s="197">
        <v>4.04</v>
      </c>
      <c r="X63" s="197">
        <v>1.51</v>
      </c>
      <c r="Y63" s="197">
        <v>0</v>
      </c>
      <c r="Z63" s="197">
        <v>38.44</v>
      </c>
      <c r="AA63" s="197">
        <v>10.27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-0.12</v>
      </c>
      <c r="AH63" s="197">
        <v>0</v>
      </c>
      <c r="AI63" s="197">
        <v>8.84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21.16</v>
      </c>
      <c r="K64" s="197">
        <v>83.45</v>
      </c>
      <c r="L64" s="197">
        <v>43.16</v>
      </c>
      <c r="M64" s="197">
        <v>0</v>
      </c>
      <c r="N64" s="197">
        <v>1.22</v>
      </c>
      <c r="O64" s="197">
        <v>2.0299999999999998</v>
      </c>
      <c r="P64" s="197">
        <v>2.0499999999999998</v>
      </c>
      <c r="Q64" s="197">
        <v>2.17</v>
      </c>
      <c r="R64" s="197">
        <v>6.16</v>
      </c>
      <c r="S64" s="197">
        <v>3.18</v>
      </c>
      <c r="T64" s="197">
        <v>0</v>
      </c>
      <c r="U64" s="197">
        <v>9.24</v>
      </c>
      <c r="V64" s="197">
        <v>5.27</v>
      </c>
      <c r="W64" s="197">
        <v>0.36</v>
      </c>
      <c r="X64" s="197">
        <v>1.51</v>
      </c>
      <c r="Y64" s="197">
        <v>0</v>
      </c>
      <c r="Z64" s="197">
        <v>2.85</v>
      </c>
      <c r="AA64" s="197">
        <v>10.27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-0.12</v>
      </c>
      <c r="AH64" s="197">
        <v>0</v>
      </c>
      <c r="AI64" s="197">
        <v>8.84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21.16</v>
      </c>
      <c r="K65" s="197">
        <v>83.46</v>
      </c>
      <c r="L65" s="197">
        <v>43.16</v>
      </c>
      <c r="M65" s="197">
        <v>0</v>
      </c>
      <c r="N65" s="197">
        <v>1.22</v>
      </c>
      <c r="O65" s="197">
        <v>2.0299999999999998</v>
      </c>
      <c r="P65" s="197">
        <v>2.0499999999999998</v>
      </c>
      <c r="Q65" s="197">
        <v>2.17</v>
      </c>
      <c r="R65" s="197">
        <v>6.16</v>
      </c>
      <c r="S65" s="197">
        <v>3.24</v>
      </c>
      <c r="T65" s="197">
        <v>0</v>
      </c>
      <c r="U65" s="197">
        <v>9.24</v>
      </c>
      <c r="V65" s="197">
        <v>5.27</v>
      </c>
      <c r="W65" s="197">
        <v>0.36</v>
      </c>
      <c r="X65" s="197">
        <v>1.51</v>
      </c>
      <c r="Y65" s="197">
        <v>0</v>
      </c>
      <c r="Z65" s="197">
        <v>2.85</v>
      </c>
      <c r="AA65" s="197">
        <v>0.78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-0.12</v>
      </c>
      <c r="AH65" s="197">
        <v>0</v>
      </c>
      <c r="AI65" s="197">
        <v>8.84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21.16</v>
      </c>
      <c r="K66" s="197">
        <v>83.46</v>
      </c>
      <c r="L66" s="197">
        <v>43.16</v>
      </c>
      <c r="M66" s="197">
        <v>0</v>
      </c>
      <c r="N66" s="197">
        <v>1.22</v>
      </c>
      <c r="O66" s="197">
        <v>2.0299999999999998</v>
      </c>
      <c r="P66" s="197">
        <v>2.0499999999999998</v>
      </c>
      <c r="Q66" s="197">
        <v>2.17</v>
      </c>
      <c r="R66" s="197">
        <v>6.16</v>
      </c>
      <c r="S66" s="197">
        <v>3.24</v>
      </c>
      <c r="T66" s="197">
        <v>0</v>
      </c>
      <c r="U66" s="197">
        <v>9.24</v>
      </c>
      <c r="V66" s="197">
        <v>5.27</v>
      </c>
      <c r="W66" s="197">
        <v>0.36</v>
      </c>
      <c r="X66" s="197">
        <v>1.51</v>
      </c>
      <c r="Y66" s="197">
        <v>0</v>
      </c>
      <c r="Z66" s="197">
        <v>2.85</v>
      </c>
      <c r="AA66" s="197">
        <v>0.78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-0.12</v>
      </c>
      <c r="AH66" s="197">
        <v>0</v>
      </c>
      <c r="AI66" s="197">
        <v>8.84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21.16</v>
      </c>
      <c r="K67" s="197">
        <v>83.46</v>
      </c>
      <c r="L67" s="197">
        <v>43.16</v>
      </c>
      <c r="M67" s="197">
        <v>0</v>
      </c>
      <c r="N67" s="197">
        <v>1.22</v>
      </c>
      <c r="O67" s="197">
        <v>2.0299999999999998</v>
      </c>
      <c r="P67" s="197">
        <v>2.0499999999999998</v>
      </c>
      <c r="Q67" s="197">
        <v>2.17</v>
      </c>
      <c r="R67" s="197">
        <v>6.16</v>
      </c>
      <c r="S67" s="197">
        <v>3.22</v>
      </c>
      <c r="T67" s="197">
        <v>0</v>
      </c>
      <c r="U67" s="197">
        <v>9.24</v>
      </c>
      <c r="V67" s="197">
        <v>5.27</v>
      </c>
      <c r="W67" s="197">
        <v>0.36</v>
      </c>
      <c r="X67" s="197">
        <v>1.51</v>
      </c>
      <c r="Y67" s="197">
        <v>0</v>
      </c>
      <c r="Z67" s="197">
        <v>2.85</v>
      </c>
      <c r="AA67" s="197">
        <v>0.78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-0.12</v>
      </c>
      <c r="AH67" s="197">
        <v>0</v>
      </c>
      <c r="AI67" s="197">
        <v>8.84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21.16</v>
      </c>
      <c r="K68" s="197">
        <v>83.46</v>
      </c>
      <c r="L68" s="197">
        <v>43.16</v>
      </c>
      <c r="M68" s="197">
        <v>0</v>
      </c>
      <c r="N68" s="197">
        <v>1.22</v>
      </c>
      <c r="O68" s="197">
        <v>2.0299999999999998</v>
      </c>
      <c r="P68" s="197">
        <v>2.0499999999999998</v>
      </c>
      <c r="Q68" s="197">
        <v>2.17</v>
      </c>
      <c r="R68" s="197">
        <v>6.16</v>
      </c>
      <c r="S68" s="197">
        <v>3.22</v>
      </c>
      <c r="T68" s="197">
        <v>0</v>
      </c>
      <c r="U68" s="197">
        <v>9.24</v>
      </c>
      <c r="V68" s="197">
        <v>1.93</v>
      </c>
      <c r="W68" s="197">
        <v>0.36</v>
      </c>
      <c r="X68" s="197">
        <v>1.51</v>
      </c>
      <c r="Y68" s="197">
        <v>0</v>
      </c>
      <c r="Z68" s="197">
        <v>2.85</v>
      </c>
      <c r="AA68" s="197">
        <v>0.78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-0.12</v>
      </c>
      <c r="AH68" s="197">
        <v>0</v>
      </c>
      <c r="AI68" s="197">
        <v>8.84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21.16</v>
      </c>
      <c r="K69" s="197">
        <v>83.46</v>
      </c>
      <c r="L69" s="197">
        <v>43.16</v>
      </c>
      <c r="M69" s="197">
        <v>0</v>
      </c>
      <c r="N69" s="197">
        <v>1.22</v>
      </c>
      <c r="O69" s="197">
        <v>2.0299999999999998</v>
      </c>
      <c r="P69" s="197">
        <v>2.0499999999999998</v>
      </c>
      <c r="Q69" s="197">
        <v>2.16</v>
      </c>
      <c r="R69" s="197">
        <v>6.16</v>
      </c>
      <c r="S69" s="197">
        <v>3.18</v>
      </c>
      <c r="T69" s="197">
        <v>0</v>
      </c>
      <c r="U69" s="197">
        <v>9.24</v>
      </c>
      <c r="V69" s="197">
        <v>1.93</v>
      </c>
      <c r="W69" s="197">
        <v>0.36</v>
      </c>
      <c r="X69" s="197">
        <v>1.51</v>
      </c>
      <c r="Y69" s="197">
        <v>0</v>
      </c>
      <c r="Z69" s="197">
        <v>2.85</v>
      </c>
      <c r="AA69" s="197">
        <v>0.78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-0.12</v>
      </c>
      <c r="AH69" s="197">
        <v>0</v>
      </c>
      <c r="AI69" s="197">
        <v>8.84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21.16</v>
      </c>
      <c r="K70" s="197">
        <v>83.46</v>
      </c>
      <c r="L70" s="197">
        <v>43.16</v>
      </c>
      <c r="M70" s="197">
        <v>0</v>
      </c>
      <c r="N70" s="197">
        <v>1.22</v>
      </c>
      <c r="O70" s="197">
        <v>2.0299999999999998</v>
      </c>
      <c r="P70" s="197">
        <v>2.0499999999999998</v>
      </c>
      <c r="Q70" s="197">
        <v>2.16</v>
      </c>
      <c r="R70" s="197">
        <v>6.16</v>
      </c>
      <c r="S70" s="197">
        <v>3.18</v>
      </c>
      <c r="T70" s="197">
        <v>0</v>
      </c>
      <c r="U70" s="197">
        <v>9.24</v>
      </c>
      <c r="V70" s="197">
        <v>1.93</v>
      </c>
      <c r="W70" s="197">
        <v>0.36</v>
      </c>
      <c r="X70" s="197">
        <v>1.51</v>
      </c>
      <c r="Y70" s="197">
        <v>0</v>
      </c>
      <c r="Z70" s="197">
        <v>2.85</v>
      </c>
      <c r="AA70" s="197">
        <v>0.78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-0.12</v>
      </c>
      <c r="AH70" s="197">
        <v>0</v>
      </c>
      <c r="AI70" s="197">
        <v>8.84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21.16</v>
      </c>
      <c r="K71" s="197">
        <v>83.46</v>
      </c>
      <c r="L71" s="197">
        <v>43.16</v>
      </c>
      <c r="M71" s="197">
        <v>0</v>
      </c>
      <c r="N71" s="197">
        <v>1.22</v>
      </c>
      <c r="O71" s="197">
        <v>2.0299999999999998</v>
      </c>
      <c r="P71" s="197">
        <v>2.0499999999999998</v>
      </c>
      <c r="Q71" s="197">
        <v>2.16</v>
      </c>
      <c r="R71" s="197">
        <v>6.16</v>
      </c>
      <c r="S71" s="197">
        <v>3.2</v>
      </c>
      <c r="T71" s="197">
        <v>0</v>
      </c>
      <c r="U71" s="197">
        <v>9.33</v>
      </c>
      <c r="V71" s="197">
        <v>0.21</v>
      </c>
      <c r="W71" s="197">
        <v>0.36</v>
      </c>
      <c r="X71" s="197">
        <v>1.51</v>
      </c>
      <c r="Y71" s="197">
        <v>0</v>
      </c>
      <c r="Z71" s="197">
        <v>2.85</v>
      </c>
      <c r="AA71" s="197">
        <v>0.78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-0.12</v>
      </c>
      <c r="AH71" s="197">
        <v>0</v>
      </c>
      <c r="AI71" s="197">
        <v>8.84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21.16</v>
      </c>
      <c r="K72" s="197">
        <v>83.46</v>
      </c>
      <c r="L72" s="197">
        <v>43.16</v>
      </c>
      <c r="M72" s="197">
        <v>0</v>
      </c>
      <c r="N72" s="197">
        <v>1.22</v>
      </c>
      <c r="O72" s="197">
        <v>2.0299999999999998</v>
      </c>
      <c r="P72" s="197">
        <v>2.0499999999999998</v>
      </c>
      <c r="Q72" s="197">
        <v>2.16</v>
      </c>
      <c r="R72" s="197">
        <v>0.43</v>
      </c>
      <c r="S72" s="197">
        <v>3.2</v>
      </c>
      <c r="T72" s="197">
        <v>0</v>
      </c>
      <c r="U72" s="197">
        <v>9.33</v>
      </c>
      <c r="V72" s="197">
        <v>0.21</v>
      </c>
      <c r="W72" s="197">
        <v>0.36</v>
      </c>
      <c r="X72" s="197">
        <v>1.51</v>
      </c>
      <c r="Y72" s="197">
        <v>0</v>
      </c>
      <c r="Z72" s="197">
        <v>2.85</v>
      </c>
      <c r="AA72" s="197">
        <v>0.78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-0.12</v>
      </c>
      <c r="AH72" s="197">
        <v>0</v>
      </c>
      <c r="AI72" s="197">
        <v>8.84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21.16</v>
      </c>
      <c r="K73" s="197">
        <v>83.46</v>
      </c>
      <c r="L73" s="197">
        <v>43.16</v>
      </c>
      <c r="M73" s="197">
        <v>0</v>
      </c>
      <c r="N73" s="197">
        <v>1.22</v>
      </c>
      <c r="O73" s="197">
        <v>2.0299999999999998</v>
      </c>
      <c r="P73" s="197">
        <v>2.0499999999999998</v>
      </c>
      <c r="Q73" s="197">
        <v>2.19</v>
      </c>
      <c r="R73" s="197">
        <v>0.43</v>
      </c>
      <c r="S73" s="197">
        <v>3.25</v>
      </c>
      <c r="T73" s="197">
        <v>0</v>
      </c>
      <c r="U73" s="197">
        <v>9.41</v>
      </c>
      <c r="V73" s="197">
        <v>0.21</v>
      </c>
      <c r="W73" s="197">
        <v>0.36</v>
      </c>
      <c r="X73" s="197">
        <v>1.51</v>
      </c>
      <c r="Y73" s="197">
        <v>0</v>
      </c>
      <c r="Z73" s="197">
        <v>2.85</v>
      </c>
      <c r="AA73" s="197">
        <v>0.78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-0.12</v>
      </c>
      <c r="AH73" s="197">
        <v>0</v>
      </c>
      <c r="AI73" s="197">
        <v>8.84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21.16</v>
      </c>
      <c r="K74" s="197">
        <v>83.46</v>
      </c>
      <c r="L74" s="197">
        <v>43.16</v>
      </c>
      <c r="M74" s="197">
        <v>0</v>
      </c>
      <c r="N74" s="197">
        <v>1.22</v>
      </c>
      <c r="O74" s="197">
        <v>2.0299999999999998</v>
      </c>
      <c r="P74" s="197">
        <v>2.0499999999999998</v>
      </c>
      <c r="Q74" s="197">
        <v>2.19</v>
      </c>
      <c r="R74" s="197">
        <v>0.43</v>
      </c>
      <c r="S74" s="197">
        <v>3.25</v>
      </c>
      <c r="T74" s="197">
        <v>0</v>
      </c>
      <c r="U74" s="197">
        <v>9.41</v>
      </c>
      <c r="V74" s="197">
        <v>0.21</v>
      </c>
      <c r="W74" s="197">
        <v>0.36</v>
      </c>
      <c r="X74" s="197">
        <v>1.51</v>
      </c>
      <c r="Y74" s="197">
        <v>0</v>
      </c>
      <c r="Z74" s="197">
        <v>2.85</v>
      </c>
      <c r="AA74" s="197">
        <v>0.78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-0.12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21.16</v>
      </c>
      <c r="K75" s="197">
        <v>80.47</v>
      </c>
      <c r="L75" s="197">
        <v>43.16</v>
      </c>
      <c r="M75" s="197">
        <v>0</v>
      </c>
      <c r="N75" s="197">
        <v>1.22</v>
      </c>
      <c r="O75" s="197">
        <v>2.0299999999999998</v>
      </c>
      <c r="P75" s="197">
        <v>2.0499999999999998</v>
      </c>
      <c r="Q75" s="197">
        <v>2.2200000000000002</v>
      </c>
      <c r="R75" s="197">
        <v>0.43</v>
      </c>
      <c r="S75" s="197">
        <v>3.34</v>
      </c>
      <c r="T75" s="197">
        <v>0</v>
      </c>
      <c r="U75" s="197">
        <v>9.41</v>
      </c>
      <c r="V75" s="197">
        <v>0.21</v>
      </c>
      <c r="W75" s="197">
        <v>0.32</v>
      </c>
      <c r="X75" s="197">
        <v>1.51</v>
      </c>
      <c r="Y75" s="197">
        <v>0</v>
      </c>
      <c r="Z75" s="197">
        <v>2.85</v>
      </c>
      <c r="AA75" s="197">
        <v>0.78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-0.12</v>
      </c>
      <c r="AH75" s="197">
        <v>0</v>
      </c>
      <c r="AI75" s="197">
        <v>8.84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21.16</v>
      </c>
      <c r="K76" s="197">
        <v>83.45</v>
      </c>
      <c r="L76" s="197">
        <v>43.16</v>
      </c>
      <c r="M76" s="197">
        <v>0</v>
      </c>
      <c r="N76" s="197">
        <v>1.22</v>
      </c>
      <c r="O76" s="197">
        <v>2.0299999999999998</v>
      </c>
      <c r="P76" s="197">
        <v>2.0499999999999998</v>
      </c>
      <c r="Q76" s="197">
        <v>2.2200000000000002</v>
      </c>
      <c r="R76" s="197">
        <v>0.43</v>
      </c>
      <c r="S76" s="197">
        <v>3.34</v>
      </c>
      <c r="T76" s="197">
        <v>0</v>
      </c>
      <c r="U76" s="197">
        <v>9.41</v>
      </c>
      <c r="V76" s="197">
        <v>0.21</v>
      </c>
      <c r="W76" s="197">
        <v>0.32</v>
      </c>
      <c r="X76" s="197">
        <v>1.51</v>
      </c>
      <c r="Y76" s="197">
        <v>0</v>
      </c>
      <c r="Z76" s="197">
        <v>2.85</v>
      </c>
      <c r="AA76" s="197">
        <v>0.78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-0.12</v>
      </c>
      <c r="AH76" s="197">
        <v>0</v>
      </c>
      <c r="AI76" s="197">
        <v>8.84</v>
      </c>
      <c r="AJ76" s="197">
        <v>0</v>
      </c>
      <c r="AK76" s="197">
        <v>9.01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21.16</v>
      </c>
      <c r="K77" s="197">
        <v>19.899999999999999</v>
      </c>
      <c r="L77" s="197">
        <v>2.63</v>
      </c>
      <c r="M77" s="197">
        <v>0</v>
      </c>
      <c r="N77" s="197">
        <v>1.22</v>
      </c>
      <c r="O77" s="197">
        <v>2.0299999999999998</v>
      </c>
      <c r="P77" s="197">
        <v>2.0499999999999998</v>
      </c>
      <c r="Q77" s="197">
        <v>2.25</v>
      </c>
      <c r="R77" s="197">
        <v>0.43</v>
      </c>
      <c r="S77" s="197">
        <v>3.35</v>
      </c>
      <c r="T77" s="197">
        <v>0</v>
      </c>
      <c r="U77" s="197">
        <v>9.41</v>
      </c>
      <c r="V77" s="197">
        <v>0.21</v>
      </c>
      <c r="W77" s="197">
        <v>0.32</v>
      </c>
      <c r="X77" s="197">
        <v>1.51</v>
      </c>
      <c r="Y77" s="197">
        <v>0</v>
      </c>
      <c r="Z77" s="197">
        <v>2.85</v>
      </c>
      <c r="AA77" s="197">
        <v>0.78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-0.12</v>
      </c>
      <c r="AH77" s="197">
        <v>0</v>
      </c>
      <c r="AI77" s="197">
        <v>8.84</v>
      </c>
      <c r="AJ77" s="197">
        <v>0</v>
      </c>
      <c r="AK77" s="197">
        <v>12.41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16.55</v>
      </c>
      <c r="H78" s="197">
        <v>0</v>
      </c>
      <c r="I78" s="197">
        <v>0</v>
      </c>
      <c r="J78" s="197">
        <v>21.16</v>
      </c>
      <c r="K78" s="197">
        <v>6.65</v>
      </c>
      <c r="L78" s="197">
        <v>2.63</v>
      </c>
      <c r="M78" s="197">
        <v>0</v>
      </c>
      <c r="N78" s="197">
        <v>1.22</v>
      </c>
      <c r="O78" s="197">
        <v>2.0299999999999998</v>
      </c>
      <c r="P78" s="197">
        <v>2.0499999999999998</v>
      </c>
      <c r="Q78" s="197">
        <v>0.62</v>
      </c>
      <c r="R78" s="197">
        <v>0.43</v>
      </c>
      <c r="S78" s="197">
        <v>0.52</v>
      </c>
      <c r="T78" s="197">
        <v>0</v>
      </c>
      <c r="U78" s="197">
        <v>9.41</v>
      </c>
      <c r="V78" s="197">
        <v>0.21</v>
      </c>
      <c r="W78" s="197">
        <v>0.32</v>
      </c>
      <c r="X78" s="197">
        <v>1.51</v>
      </c>
      <c r="Y78" s="197">
        <v>0</v>
      </c>
      <c r="Z78" s="197">
        <v>2.85</v>
      </c>
      <c r="AA78" s="197">
        <v>0.78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-0.12</v>
      </c>
      <c r="AH78" s="197">
        <v>0</v>
      </c>
      <c r="AI78" s="197">
        <v>8.84</v>
      </c>
      <c r="AJ78" s="197">
        <v>0</v>
      </c>
      <c r="AK78" s="197">
        <v>12.6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16.55</v>
      </c>
      <c r="H79" s="197">
        <v>0</v>
      </c>
      <c r="I79" s="197">
        <v>0</v>
      </c>
      <c r="J79" s="197">
        <v>21.16</v>
      </c>
      <c r="K79" s="197">
        <v>6.65</v>
      </c>
      <c r="L79" s="197">
        <v>2.63</v>
      </c>
      <c r="M79" s="197">
        <v>0</v>
      </c>
      <c r="N79" s="197">
        <v>1.22</v>
      </c>
      <c r="O79" s="197">
        <v>2.0299999999999998</v>
      </c>
      <c r="P79" s="197">
        <v>2.0499999999999998</v>
      </c>
      <c r="Q79" s="197">
        <v>0.21</v>
      </c>
      <c r="R79" s="197">
        <v>0.43</v>
      </c>
      <c r="S79" s="197">
        <v>0.27</v>
      </c>
      <c r="T79" s="197">
        <v>0</v>
      </c>
      <c r="U79" s="197">
        <v>9.41</v>
      </c>
      <c r="V79" s="197">
        <v>0.21</v>
      </c>
      <c r="W79" s="197">
        <v>0.32</v>
      </c>
      <c r="X79" s="197">
        <v>1.51</v>
      </c>
      <c r="Y79" s="197">
        <v>0</v>
      </c>
      <c r="Z79" s="197">
        <v>2.85</v>
      </c>
      <c r="AA79" s="197">
        <v>0.78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-0.12</v>
      </c>
      <c r="AH79" s="197">
        <v>0</v>
      </c>
      <c r="AI79" s="197">
        <v>8.84</v>
      </c>
      <c r="AJ79" s="197">
        <v>0</v>
      </c>
      <c r="AK79" s="197">
        <v>12.6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21.16</v>
      </c>
      <c r="K80" s="197">
        <v>6.65</v>
      </c>
      <c r="L80" s="197">
        <v>2.63</v>
      </c>
      <c r="M80" s="197">
        <v>0</v>
      </c>
      <c r="N80" s="197">
        <v>1.22</v>
      </c>
      <c r="O80" s="197">
        <v>2.0299999999999998</v>
      </c>
      <c r="P80" s="197">
        <v>2.0499999999999998</v>
      </c>
      <c r="Q80" s="197">
        <v>0.21</v>
      </c>
      <c r="R80" s="197">
        <v>0.43</v>
      </c>
      <c r="S80" s="197">
        <v>0.27</v>
      </c>
      <c r="T80" s="197">
        <v>0</v>
      </c>
      <c r="U80" s="197">
        <v>9.41</v>
      </c>
      <c r="V80" s="197">
        <v>0.21</v>
      </c>
      <c r="W80" s="197">
        <v>0.32</v>
      </c>
      <c r="X80" s="197">
        <v>1.51</v>
      </c>
      <c r="Y80" s="197">
        <v>0</v>
      </c>
      <c r="Z80" s="197">
        <v>2.85</v>
      </c>
      <c r="AA80" s="197">
        <v>0.78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-0.12</v>
      </c>
      <c r="AH80" s="197">
        <v>0</v>
      </c>
      <c r="AI80" s="197">
        <v>8.84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21.16</v>
      </c>
      <c r="K81" s="197">
        <v>6.65</v>
      </c>
      <c r="L81" s="197">
        <v>2.63</v>
      </c>
      <c r="M81" s="197">
        <v>0</v>
      </c>
      <c r="N81" s="197">
        <v>1.22</v>
      </c>
      <c r="O81" s="197">
        <v>2.0299999999999998</v>
      </c>
      <c r="P81" s="197">
        <v>2.0499999999999998</v>
      </c>
      <c r="Q81" s="197">
        <v>0.21</v>
      </c>
      <c r="R81" s="197">
        <v>0.43</v>
      </c>
      <c r="S81" s="197">
        <v>0.27</v>
      </c>
      <c r="T81" s="197">
        <v>0</v>
      </c>
      <c r="U81" s="197">
        <v>9.41</v>
      </c>
      <c r="V81" s="197">
        <v>0.21</v>
      </c>
      <c r="W81" s="197">
        <v>0.32</v>
      </c>
      <c r="X81" s="197">
        <v>1.51</v>
      </c>
      <c r="Y81" s="197">
        <v>0</v>
      </c>
      <c r="Z81" s="197">
        <v>2.85</v>
      </c>
      <c r="AA81" s="197">
        <v>0.78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-0.12</v>
      </c>
      <c r="AH81" s="197">
        <v>0</v>
      </c>
      <c r="AI81" s="197">
        <v>8.84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21.16</v>
      </c>
      <c r="K82" s="197">
        <v>6.65</v>
      </c>
      <c r="L82" s="197">
        <v>2.63</v>
      </c>
      <c r="M82" s="197">
        <v>0</v>
      </c>
      <c r="N82" s="197">
        <v>1.22</v>
      </c>
      <c r="O82" s="197">
        <v>2.0299999999999998</v>
      </c>
      <c r="P82" s="197">
        <v>2.0499999999999998</v>
      </c>
      <c r="Q82" s="197">
        <v>0.21</v>
      </c>
      <c r="R82" s="197">
        <v>0.43</v>
      </c>
      <c r="S82" s="197">
        <v>0.27</v>
      </c>
      <c r="T82" s="197">
        <v>0</v>
      </c>
      <c r="U82" s="197">
        <v>9.41</v>
      </c>
      <c r="V82" s="197">
        <v>0.21</v>
      </c>
      <c r="W82" s="197">
        <v>0.32</v>
      </c>
      <c r="X82" s="197">
        <v>1.51</v>
      </c>
      <c r="Y82" s="197">
        <v>0</v>
      </c>
      <c r="Z82" s="197">
        <v>2.85</v>
      </c>
      <c r="AA82" s="197">
        <v>0.78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-0.12</v>
      </c>
      <c r="AH82" s="197">
        <v>0</v>
      </c>
      <c r="AI82" s="197">
        <v>8.84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21.16</v>
      </c>
      <c r="K83" s="197">
        <v>6.65</v>
      </c>
      <c r="L83" s="197">
        <v>2.63</v>
      </c>
      <c r="M83" s="197">
        <v>0</v>
      </c>
      <c r="N83" s="197">
        <v>1.22</v>
      </c>
      <c r="O83" s="197">
        <v>2.0299999999999998</v>
      </c>
      <c r="P83" s="197">
        <v>2.0499999999999998</v>
      </c>
      <c r="Q83" s="197">
        <v>0.21</v>
      </c>
      <c r="R83" s="197">
        <v>0.43</v>
      </c>
      <c r="S83" s="197">
        <v>0.27</v>
      </c>
      <c r="T83" s="197">
        <v>0</v>
      </c>
      <c r="U83" s="197">
        <v>9.41</v>
      </c>
      <c r="V83" s="197">
        <v>0.21</v>
      </c>
      <c r="W83" s="197">
        <v>0.31</v>
      </c>
      <c r="X83" s="197">
        <v>1.51</v>
      </c>
      <c r="Y83" s="197">
        <v>0</v>
      </c>
      <c r="Z83" s="197">
        <v>2.85</v>
      </c>
      <c r="AA83" s="197">
        <v>0.78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-0.12</v>
      </c>
      <c r="AH83" s="197">
        <v>0</v>
      </c>
      <c r="AI83" s="197">
        <v>8.84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21.16</v>
      </c>
      <c r="K84" s="197">
        <v>6.65</v>
      </c>
      <c r="L84" s="197">
        <v>2.63</v>
      </c>
      <c r="M84" s="197">
        <v>0</v>
      </c>
      <c r="N84" s="197">
        <v>1.22</v>
      </c>
      <c r="O84" s="197">
        <v>2.0299999999999998</v>
      </c>
      <c r="P84" s="197">
        <v>2.0499999999999998</v>
      </c>
      <c r="Q84" s="197">
        <v>0.21</v>
      </c>
      <c r="R84" s="197">
        <v>0.43</v>
      </c>
      <c r="S84" s="197">
        <v>0.27</v>
      </c>
      <c r="T84" s="197">
        <v>0</v>
      </c>
      <c r="U84" s="197">
        <v>9.41</v>
      </c>
      <c r="V84" s="197">
        <v>0.21</v>
      </c>
      <c r="W84" s="197">
        <v>0.31</v>
      </c>
      <c r="X84" s="197">
        <v>1.51</v>
      </c>
      <c r="Y84" s="197">
        <v>0</v>
      </c>
      <c r="Z84" s="197">
        <v>2.85</v>
      </c>
      <c r="AA84" s="197">
        <v>0.78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-0.12</v>
      </c>
      <c r="AH84" s="197">
        <v>0</v>
      </c>
      <c r="AI84" s="197">
        <v>8.84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21.16</v>
      </c>
      <c r="K85" s="197">
        <v>6.65</v>
      </c>
      <c r="L85" s="197">
        <v>2.63</v>
      </c>
      <c r="M85" s="197">
        <v>0</v>
      </c>
      <c r="N85" s="197">
        <v>1.22</v>
      </c>
      <c r="O85" s="197">
        <v>2.0299999999999998</v>
      </c>
      <c r="P85" s="197">
        <v>2.0499999999999998</v>
      </c>
      <c r="Q85" s="197">
        <v>0.21</v>
      </c>
      <c r="R85" s="197">
        <v>0.43</v>
      </c>
      <c r="S85" s="197">
        <v>0.27</v>
      </c>
      <c r="T85" s="197">
        <v>0</v>
      </c>
      <c r="U85" s="197">
        <v>9.41</v>
      </c>
      <c r="V85" s="197">
        <v>0.21</v>
      </c>
      <c r="W85" s="197">
        <v>0.31</v>
      </c>
      <c r="X85" s="197">
        <v>1.51</v>
      </c>
      <c r="Y85" s="197">
        <v>0</v>
      </c>
      <c r="Z85" s="197">
        <v>2.85</v>
      </c>
      <c r="AA85" s="197">
        <v>0.78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-1.25</v>
      </c>
      <c r="AH85" s="197">
        <v>0</v>
      </c>
      <c r="AI85" s="197">
        <v>8.84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21.16</v>
      </c>
      <c r="K86" s="197">
        <v>6.65</v>
      </c>
      <c r="L86" s="197">
        <v>2.63</v>
      </c>
      <c r="M86" s="197">
        <v>0</v>
      </c>
      <c r="N86" s="197">
        <v>1.22</v>
      </c>
      <c r="O86" s="197">
        <v>2.0299999999999998</v>
      </c>
      <c r="P86" s="197">
        <v>2.0499999999999998</v>
      </c>
      <c r="Q86" s="197">
        <v>0.21</v>
      </c>
      <c r="R86" s="197">
        <v>0.43</v>
      </c>
      <c r="S86" s="197">
        <v>0.27</v>
      </c>
      <c r="T86" s="197">
        <v>0</v>
      </c>
      <c r="U86" s="197">
        <v>9.41</v>
      </c>
      <c r="V86" s="197">
        <v>0.21</v>
      </c>
      <c r="W86" s="197">
        <v>0.31</v>
      </c>
      <c r="X86" s="197">
        <v>1.51</v>
      </c>
      <c r="Y86" s="197">
        <v>0</v>
      </c>
      <c r="Z86" s="197">
        <v>2.85</v>
      </c>
      <c r="AA86" s="197">
        <v>0.78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-1.25</v>
      </c>
      <c r="AH86" s="197">
        <v>0</v>
      </c>
      <c r="AI86" s="197">
        <v>8.84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16.149999999999999</v>
      </c>
      <c r="K87" s="197">
        <v>6.65</v>
      </c>
      <c r="L87" s="197">
        <v>2.63</v>
      </c>
      <c r="M87" s="197">
        <v>0</v>
      </c>
      <c r="N87" s="197">
        <v>1.22</v>
      </c>
      <c r="O87" s="197">
        <v>2.0299999999999998</v>
      </c>
      <c r="P87" s="197">
        <v>2.0499999999999998</v>
      </c>
      <c r="Q87" s="197">
        <v>0.21</v>
      </c>
      <c r="R87" s="197">
        <v>0.43</v>
      </c>
      <c r="S87" s="197">
        <v>0.25</v>
      </c>
      <c r="T87" s="197">
        <v>0</v>
      </c>
      <c r="U87" s="197">
        <v>9.41</v>
      </c>
      <c r="V87" s="197">
        <v>0.21</v>
      </c>
      <c r="W87" s="197">
        <v>0.31</v>
      </c>
      <c r="X87" s="197">
        <v>1.51</v>
      </c>
      <c r="Y87" s="197">
        <v>0</v>
      </c>
      <c r="Z87" s="197">
        <v>2.85</v>
      </c>
      <c r="AA87" s="197">
        <v>0.78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-0.12</v>
      </c>
      <c r="AH87" s="197">
        <v>0</v>
      </c>
      <c r="AI87" s="197">
        <v>8.84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16.149999999999999</v>
      </c>
      <c r="K88" s="197">
        <v>6.65</v>
      </c>
      <c r="L88" s="197">
        <v>2.63</v>
      </c>
      <c r="M88" s="197">
        <v>0</v>
      </c>
      <c r="N88" s="197">
        <v>1.22</v>
      </c>
      <c r="O88" s="197">
        <v>2.0299999999999998</v>
      </c>
      <c r="P88" s="197">
        <v>2.0499999999999998</v>
      </c>
      <c r="Q88" s="197">
        <v>0.21</v>
      </c>
      <c r="R88" s="197">
        <v>0.43</v>
      </c>
      <c r="S88" s="197">
        <v>0.25</v>
      </c>
      <c r="T88" s="197">
        <v>0</v>
      </c>
      <c r="U88" s="197">
        <v>9.41</v>
      </c>
      <c r="V88" s="197">
        <v>0.21</v>
      </c>
      <c r="W88" s="197">
        <v>0.31</v>
      </c>
      <c r="X88" s="197">
        <v>1.51</v>
      </c>
      <c r="Y88" s="197">
        <v>0</v>
      </c>
      <c r="Z88" s="197">
        <v>2.85</v>
      </c>
      <c r="AA88" s="197">
        <v>0.78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-0.12</v>
      </c>
      <c r="AH88" s="197">
        <v>0</v>
      </c>
      <c r="AI88" s="197">
        <v>8.84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16.149999999999999</v>
      </c>
      <c r="K89" s="197">
        <v>6.65</v>
      </c>
      <c r="L89" s="197">
        <v>2.63</v>
      </c>
      <c r="M89" s="197">
        <v>0</v>
      </c>
      <c r="N89" s="197">
        <v>1.22</v>
      </c>
      <c r="O89" s="197">
        <v>2.0299999999999998</v>
      </c>
      <c r="P89" s="197">
        <v>2.0499999999999998</v>
      </c>
      <c r="Q89" s="197">
        <v>0.21</v>
      </c>
      <c r="R89" s="197">
        <v>0.43</v>
      </c>
      <c r="S89" s="197">
        <v>0.25</v>
      </c>
      <c r="T89" s="197">
        <v>0</v>
      </c>
      <c r="U89" s="197">
        <v>9.41</v>
      </c>
      <c r="V89" s="197">
        <v>0.21</v>
      </c>
      <c r="W89" s="197">
        <v>0.31</v>
      </c>
      <c r="X89" s="197">
        <v>1.51</v>
      </c>
      <c r="Y89" s="197">
        <v>0</v>
      </c>
      <c r="Z89" s="197">
        <v>2.85</v>
      </c>
      <c r="AA89" s="197">
        <v>0.78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-0.12</v>
      </c>
      <c r="AH89" s="197">
        <v>0</v>
      </c>
      <c r="AI89" s="197">
        <v>8.84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16.149999999999999</v>
      </c>
      <c r="K90" s="197">
        <v>6.65</v>
      </c>
      <c r="L90" s="197">
        <v>2.63</v>
      </c>
      <c r="M90" s="197">
        <v>0</v>
      </c>
      <c r="N90" s="197">
        <v>1.22</v>
      </c>
      <c r="O90" s="197">
        <v>2.0299999999999998</v>
      </c>
      <c r="P90" s="197">
        <v>2.0499999999999998</v>
      </c>
      <c r="Q90" s="197">
        <v>0.21</v>
      </c>
      <c r="R90" s="197">
        <v>0.43</v>
      </c>
      <c r="S90" s="197">
        <v>0.25</v>
      </c>
      <c r="T90" s="197">
        <v>0</v>
      </c>
      <c r="U90" s="197">
        <v>9.41</v>
      </c>
      <c r="V90" s="197">
        <v>0.21</v>
      </c>
      <c r="W90" s="197">
        <v>0.31</v>
      </c>
      <c r="X90" s="197">
        <v>1.51</v>
      </c>
      <c r="Y90" s="197">
        <v>0</v>
      </c>
      <c r="Z90" s="197">
        <v>2.85</v>
      </c>
      <c r="AA90" s="197">
        <v>0.78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-0.12</v>
      </c>
      <c r="AH90" s="197">
        <v>0</v>
      </c>
      <c r="AI90" s="197">
        <v>8.84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16.149999999999999</v>
      </c>
      <c r="K91" s="197">
        <v>6.65</v>
      </c>
      <c r="L91" s="197">
        <v>2.63</v>
      </c>
      <c r="M91" s="197">
        <v>0</v>
      </c>
      <c r="N91" s="197">
        <v>1.22</v>
      </c>
      <c r="O91" s="197">
        <v>2.0299999999999998</v>
      </c>
      <c r="P91" s="197">
        <v>2.0499999999999998</v>
      </c>
      <c r="Q91" s="197">
        <v>0.21</v>
      </c>
      <c r="R91" s="197">
        <v>0.43</v>
      </c>
      <c r="S91" s="197">
        <v>0.25</v>
      </c>
      <c r="T91" s="197">
        <v>0</v>
      </c>
      <c r="U91" s="197">
        <v>9.41</v>
      </c>
      <c r="V91" s="197">
        <v>0.21</v>
      </c>
      <c r="W91" s="197">
        <v>0.31</v>
      </c>
      <c r="X91" s="197">
        <v>1.51</v>
      </c>
      <c r="Y91" s="197">
        <v>0</v>
      </c>
      <c r="Z91" s="197">
        <v>2.85</v>
      </c>
      <c r="AA91" s="197">
        <v>0.78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-0.12</v>
      </c>
      <c r="AH91" s="197">
        <v>0</v>
      </c>
      <c r="AI91" s="197">
        <v>8.84</v>
      </c>
      <c r="AJ91" s="197">
        <v>0</v>
      </c>
      <c r="AK91" s="197">
        <v>12.6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16.149999999999999</v>
      </c>
      <c r="K92" s="197">
        <v>6.65</v>
      </c>
      <c r="L92" s="197">
        <v>2.63</v>
      </c>
      <c r="M92" s="197">
        <v>0</v>
      </c>
      <c r="N92" s="197">
        <v>1.22</v>
      </c>
      <c r="O92" s="197">
        <v>2.0299999999999998</v>
      </c>
      <c r="P92" s="197">
        <v>2.0499999999999998</v>
      </c>
      <c r="Q92" s="197">
        <v>0.21</v>
      </c>
      <c r="R92" s="197">
        <v>0.43</v>
      </c>
      <c r="S92" s="197">
        <v>0.25</v>
      </c>
      <c r="T92" s="197">
        <v>0</v>
      </c>
      <c r="U92" s="197">
        <v>9.41</v>
      </c>
      <c r="V92" s="197">
        <v>0.21</v>
      </c>
      <c r="W92" s="197">
        <v>0.31</v>
      </c>
      <c r="X92" s="197">
        <v>1.51</v>
      </c>
      <c r="Y92" s="197">
        <v>0</v>
      </c>
      <c r="Z92" s="197">
        <v>2.85</v>
      </c>
      <c r="AA92" s="197">
        <v>0.78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-0.12</v>
      </c>
      <c r="AH92" s="197">
        <v>0</v>
      </c>
      <c r="AI92" s="197">
        <v>8.84</v>
      </c>
      <c r="AJ92" s="197">
        <v>0</v>
      </c>
      <c r="AK92" s="197">
        <v>12.6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16.149999999999999</v>
      </c>
      <c r="K93" s="197">
        <v>83.08</v>
      </c>
      <c r="L93" s="197">
        <v>47</v>
      </c>
      <c r="M93" s="197">
        <v>0</v>
      </c>
      <c r="N93" s="197">
        <v>1.22</v>
      </c>
      <c r="O93" s="197">
        <v>2.0299999999999998</v>
      </c>
      <c r="P93" s="197">
        <v>1.98</v>
      </c>
      <c r="Q93" s="197">
        <v>4.12</v>
      </c>
      <c r="R93" s="197">
        <v>0.43</v>
      </c>
      <c r="S93" s="197">
        <v>3.42</v>
      </c>
      <c r="T93" s="197">
        <v>0</v>
      </c>
      <c r="U93" s="197">
        <v>9.41</v>
      </c>
      <c r="V93" s="197">
        <v>0.21</v>
      </c>
      <c r="W93" s="197">
        <v>0.31</v>
      </c>
      <c r="X93" s="197">
        <v>1.51</v>
      </c>
      <c r="Y93" s="197">
        <v>0</v>
      </c>
      <c r="Z93" s="197">
        <v>2.85</v>
      </c>
      <c r="AA93" s="197">
        <v>0.78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-0.12</v>
      </c>
      <c r="AH93" s="197">
        <v>0</v>
      </c>
      <c r="AI93" s="197">
        <v>8.84</v>
      </c>
      <c r="AJ93" s="197">
        <v>0</v>
      </c>
      <c r="AK93" s="197">
        <v>12.6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16.149999999999999</v>
      </c>
      <c r="K94" s="197">
        <v>83.46</v>
      </c>
      <c r="L94" s="197">
        <v>47</v>
      </c>
      <c r="M94" s="197">
        <v>0</v>
      </c>
      <c r="N94" s="197">
        <v>1.22</v>
      </c>
      <c r="O94" s="197">
        <v>2.0299999999999998</v>
      </c>
      <c r="P94" s="197">
        <v>1.98</v>
      </c>
      <c r="Q94" s="197">
        <v>4.12</v>
      </c>
      <c r="R94" s="197">
        <v>0.43</v>
      </c>
      <c r="S94" s="197">
        <v>3.43</v>
      </c>
      <c r="T94" s="197">
        <v>0</v>
      </c>
      <c r="U94" s="197">
        <v>9.41</v>
      </c>
      <c r="V94" s="197">
        <v>0.21</v>
      </c>
      <c r="W94" s="197">
        <v>0.31</v>
      </c>
      <c r="X94" s="197">
        <v>1.51</v>
      </c>
      <c r="Y94" s="197">
        <v>0</v>
      </c>
      <c r="Z94" s="197">
        <v>2.85</v>
      </c>
      <c r="AA94" s="197">
        <v>0.78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-0.12</v>
      </c>
      <c r="AH94" s="197">
        <v>0</v>
      </c>
      <c r="AI94" s="197">
        <v>8.84</v>
      </c>
      <c r="AJ94" s="197">
        <v>0</v>
      </c>
      <c r="AK94" s="197">
        <v>12.6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16.149999999999999</v>
      </c>
      <c r="K95" s="197">
        <v>83.46</v>
      </c>
      <c r="L95" s="197">
        <v>47</v>
      </c>
      <c r="M95" s="197">
        <v>0</v>
      </c>
      <c r="N95" s="197">
        <v>1.22</v>
      </c>
      <c r="O95" s="197">
        <v>2.0299999999999998</v>
      </c>
      <c r="P95" s="197">
        <v>1.98</v>
      </c>
      <c r="Q95" s="197">
        <v>4.12</v>
      </c>
      <c r="R95" s="197">
        <v>0.43</v>
      </c>
      <c r="S95" s="197">
        <v>3.97</v>
      </c>
      <c r="T95" s="197">
        <v>0</v>
      </c>
      <c r="U95" s="197">
        <v>9.41</v>
      </c>
      <c r="V95" s="197">
        <v>0.14000000000000001</v>
      </c>
      <c r="W95" s="197">
        <v>0.46</v>
      </c>
      <c r="X95" s="197">
        <v>1.51</v>
      </c>
      <c r="Y95" s="197">
        <v>0</v>
      </c>
      <c r="Z95" s="197">
        <v>2.85</v>
      </c>
      <c r="AA95" s="197">
        <v>0.78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-0.12</v>
      </c>
      <c r="AH95" s="197">
        <v>0</v>
      </c>
      <c r="AI95" s="197">
        <v>8.84</v>
      </c>
      <c r="AJ95" s="197">
        <v>0</v>
      </c>
      <c r="AK95" s="197">
        <v>12.6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16.149999999999999</v>
      </c>
      <c r="K96" s="197">
        <v>83.46</v>
      </c>
      <c r="L96" s="197">
        <v>47</v>
      </c>
      <c r="M96" s="197">
        <v>0</v>
      </c>
      <c r="N96" s="197">
        <v>1.22</v>
      </c>
      <c r="O96" s="197">
        <v>2.0299999999999998</v>
      </c>
      <c r="P96" s="197">
        <v>1.98</v>
      </c>
      <c r="Q96" s="197">
        <v>4.12</v>
      </c>
      <c r="R96" s="197">
        <v>0.43</v>
      </c>
      <c r="S96" s="197">
        <v>3.97</v>
      </c>
      <c r="T96" s="197">
        <v>0</v>
      </c>
      <c r="U96" s="197">
        <v>9.41</v>
      </c>
      <c r="V96" s="197">
        <v>0.14000000000000001</v>
      </c>
      <c r="W96" s="197">
        <v>0.46</v>
      </c>
      <c r="X96" s="197">
        <v>1.51</v>
      </c>
      <c r="Y96" s="197">
        <v>0</v>
      </c>
      <c r="Z96" s="197">
        <v>2.85</v>
      </c>
      <c r="AA96" s="197">
        <v>0.78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-0.12</v>
      </c>
      <c r="AH96" s="197">
        <v>0</v>
      </c>
      <c r="AI96" s="197">
        <v>8.84</v>
      </c>
      <c r="AJ96" s="197">
        <v>0</v>
      </c>
      <c r="AK96" s="197">
        <v>12.6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16.149999999999999</v>
      </c>
      <c r="K97" s="197">
        <v>83.46</v>
      </c>
      <c r="L97" s="197">
        <v>47</v>
      </c>
      <c r="M97" s="197">
        <v>0</v>
      </c>
      <c r="N97" s="197">
        <v>1.22</v>
      </c>
      <c r="O97" s="197">
        <v>2.0299999999999998</v>
      </c>
      <c r="P97" s="197">
        <v>3.8</v>
      </c>
      <c r="Q97" s="197">
        <v>4.12</v>
      </c>
      <c r="R97" s="197">
        <v>0.43</v>
      </c>
      <c r="S97" s="197">
        <v>3.97</v>
      </c>
      <c r="T97" s="197">
        <v>0</v>
      </c>
      <c r="U97" s="197">
        <v>9.41</v>
      </c>
      <c r="V97" s="197">
        <v>0.14000000000000001</v>
      </c>
      <c r="W97" s="197">
        <v>0.62</v>
      </c>
      <c r="X97" s="197">
        <v>1.51</v>
      </c>
      <c r="Y97" s="197">
        <v>0</v>
      </c>
      <c r="Z97" s="197">
        <v>2.85</v>
      </c>
      <c r="AA97" s="197">
        <v>0.78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-0.12</v>
      </c>
      <c r="AH97" s="197">
        <v>0</v>
      </c>
      <c r="AI97" s="197">
        <v>8.84</v>
      </c>
      <c r="AJ97" s="197">
        <v>0</v>
      </c>
      <c r="AK97" s="197">
        <v>12.6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16.149999999999999</v>
      </c>
      <c r="K98" s="197">
        <v>83.46</v>
      </c>
      <c r="L98" s="197">
        <v>47</v>
      </c>
      <c r="M98" s="197">
        <v>0</v>
      </c>
      <c r="N98" s="197">
        <v>1.22</v>
      </c>
      <c r="O98" s="197">
        <v>2.0299999999999998</v>
      </c>
      <c r="P98" s="197">
        <v>3.8</v>
      </c>
      <c r="Q98" s="197">
        <v>4.12</v>
      </c>
      <c r="R98" s="197">
        <v>0.43</v>
      </c>
      <c r="S98" s="197">
        <v>3.97</v>
      </c>
      <c r="T98" s="197">
        <v>0</v>
      </c>
      <c r="U98" s="197">
        <v>9.41</v>
      </c>
      <c r="V98" s="197">
        <v>0.14000000000000001</v>
      </c>
      <c r="W98" s="197">
        <v>0.62</v>
      </c>
      <c r="X98" s="197">
        <v>1.51</v>
      </c>
      <c r="Y98" s="197">
        <v>0</v>
      </c>
      <c r="Z98" s="197">
        <v>2.85</v>
      </c>
      <c r="AA98" s="197">
        <v>0.78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-0.12</v>
      </c>
      <c r="AH98" s="197">
        <v>0</v>
      </c>
      <c r="AI98" s="197">
        <v>8.84</v>
      </c>
      <c r="AJ98" s="197">
        <v>0</v>
      </c>
      <c r="AK98" s="197">
        <v>12.6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0.39719999999999933</v>
      </c>
      <c r="H99">
        <f t="shared" si="0"/>
        <v>0</v>
      </c>
      <c r="I99">
        <f t="shared" si="0"/>
        <v>0</v>
      </c>
      <c r="J99">
        <f t="shared" si="0"/>
        <v>0.49281000000000086</v>
      </c>
      <c r="K99">
        <f t="shared" si="0"/>
        <v>1.5563949999999989</v>
      </c>
      <c r="L99">
        <f t="shared" si="0"/>
        <v>0.85529250000000023</v>
      </c>
      <c r="M99">
        <f t="shared" si="0"/>
        <v>0</v>
      </c>
      <c r="N99">
        <f t="shared" si="0"/>
        <v>2.927999999999998E-2</v>
      </c>
      <c r="O99">
        <f t="shared" si="0"/>
        <v>4.872000000000002E-2</v>
      </c>
      <c r="P99">
        <f t="shared" si="0"/>
        <v>4.9990000000000041E-2</v>
      </c>
      <c r="Q99">
        <f t="shared" si="0"/>
        <v>5.0750000000000024E-2</v>
      </c>
      <c r="R99">
        <f t="shared" si="0"/>
        <v>8.4025000000000127E-2</v>
      </c>
      <c r="S99">
        <f t="shared" si="0"/>
        <v>6.9317500000000046E-2</v>
      </c>
      <c r="T99">
        <f t="shared" si="0"/>
        <v>0</v>
      </c>
      <c r="U99">
        <f t="shared" si="0"/>
        <v>0.20801749999999997</v>
      </c>
      <c r="V99">
        <f t="shared" si="0"/>
        <v>6.6387499999999933E-2</v>
      </c>
      <c r="W99">
        <f t="shared" si="0"/>
        <v>3.5155000000000061E-2</v>
      </c>
      <c r="X99">
        <f t="shared" si="0"/>
        <v>0.1394949999999999</v>
      </c>
      <c r="Y99">
        <f t="shared" si="0"/>
        <v>0</v>
      </c>
      <c r="Z99">
        <f t="shared" si="0"/>
        <v>0.43047749999999951</v>
      </c>
      <c r="AA99">
        <f t="shared" si="0"/>
        <v>0.12895499999999971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0.23296999999999998</v>
      </c>
      <c r="AH99">
        <f t="shared" si="0"/>
        <v>-2.9999999999999997E-5</v>
      </c>
      <c r="AI99">
        <f t="shared" si="0"/>
        <v>0.21216000000000013</v>
      </c>
      <c r="AJ99">
        <f t="shared" si="0"/>
        <v>0</v>
      </c>
      <c r="AK99">
        <f t="shared" si="0"/>
        <v>0.26185750000000008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7.47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7.47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7.47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7.47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7.47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7.47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7.47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7.47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7.47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7.47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7.47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7.47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7.47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7.47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7.47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7.47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7.47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7.47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7.47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7.47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7.47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7.47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7.47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7.47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7.47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7.47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7.47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7.47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7.47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7.47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7.47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7.47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7.47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7.47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7.47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7.47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7.47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7.47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7.47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7.47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7.47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7.47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7.47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7.47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7.02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7.02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7.02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7.02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4.5999999999999996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3.38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2.17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2.17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2.69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-0.04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-0.04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-0.04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-0.04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-0.04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-0.04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-0.04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-0.04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-0.04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-0.04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-0.04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-0.04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-0.04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-0.04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-0.04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-0.04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-0.04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-0.04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-0.04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-0.04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-0.04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-0.04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-0.04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-0.04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-0.04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-0.04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-0.04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-0.04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-0.04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0.04</v>
      </c>
      <c r="AH85" s="197">
        <v>0</v>
      </c>
      <c r="AI85" s="197">
        <v>3.33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0.04</v>
      </c>
      <c r="AH86" s="197">
        <v>0</v>
      </c>
      <c r="AI86" s="197">
        <v>3.33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-0.04</v>
      </c>
      <c r="AH87" s="197">
        <v>0</v>
      </c>
      <c r="AI87" s="197">
        <v>3.33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-0.04</v>
      </c>
      <c r="AH88" s="197">
        <v>0</v>
      </c>
      <c r="AI88" s="197">
        <v>3.33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-0.04</v>
      </c>
      <c r="AH89" s="197">
        <v>0</v>
      </c>
      <c r="AI89" s="197">
        <v>3.33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-0.04</v>
      </c>
      <c r="AH90" s="197">
        <v>0</v>
      </c>
      <c r="AI90" s="197">
        <v>3.33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-0.04</v>
      </c>
      <c r="AH91" s="197">
        <v>0</v>
      </c>
      <c r="AI91" s="197">
        <v>3.33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-0.04</v>
      </c>
      <c r="AH92" s="197">
        <v>0</v>
      </c>
      <c r="AI92" s="197">
        <v>3.33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-0.04</v>
      </c>
      <c r="AH93" s="197">
        <v>0</v>
      </c>
      <c r="AI93" s="197">
        <v>3.33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-0.04</v>
      </c>
      <c r="AH94" s="197">
        <v>0</v>
      </c>
      <c r="AI94" s="197">
        <v>3.33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-0.04</v>
      </c>
      <c r="AH95" s="197">
        <v>0</v>
      </c>
      <c r="AI95" s="197">
        <v>3.33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-0.04</v>
      </c>
      <c r="AH96" s="197">
        <v>0</v>
      </c>
      <c r="AI96" s="197">
        <v>3.33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-0.04</v>
      </c>
      <c r="AH97" s="197">
        <v>0</v>
      </c>
      <c r="AI97" s="197">
        <v>3.33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-0.04</v>
      </c>
      <c r="AH98" s="197">
        <v>0</v>
      </c>
      <c r="AI98" s="197">
        <v>3.33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9.2552499999999857E-2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45187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90</v>
      </c>
      <c r="C3" s="102">
        <f>'IDT-1 Calculation'!DG3</f>
        <v>-38.103000000000002</v>
      </c>
      <c r="D3" s="102">
        <f>'IDT-1 Calculation'!DH3</f>
        <v>0</v>
      </c>
      <c r="E3" s="102">
        <f>'IDT-1 Calculation'!DI3</f>
        <v>0</v>
      </c>
      <c r="F3" s="102">
        <f>'IDT-1 Calculation'!DJ3</f>
        <v>-51.896999999999998</v>
      </c>
      <c r="G3" s="103">
        <f>SUM(B3:F3)</f>
        <v>0</v>
      </c>
    </row>
    <row r="4" spans="1:7">
      <c r="A4" s="98" t="s">
        <v>46</v>
      </c>
      <c r="B4" s="94">
        <f>'IDT-1 Calculation'!DF4</f>
        <v>94</v>
      </c>
      <c r="C4" s="94">
        <f>'IDT-1 Calculation'!DG4</f>
        <v>-39.795999999999999</v>
      </c>
      <c r="D4" s="94">
        <f>'IDT-1 Calculation'!DH4</f>
        <v>0</v>
      </c>
      <c r="E4" s="94">
        <f>'IDT-1 Calculation'!DI4</f>
        <v>0</v>
      </c>
      <c r="F4" s="94">
        <f>'IDT-1 Calculation'!DJ4</f>
        <v>-54.204000000000001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79</v>
      </c>
      <c r="C5" s="94">
        <f>'IDT-1 Calculation'!DG5</f>
        <v>-33.445999999999998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-45.554000000000002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61</v>
      </c>
      <c r="C6" s="94">
        <f>'IDT-1 Calculation'!DG6</f>
        <v>-25.824999999999999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-35.174999999999997</v>
      </c>
      <c r="G6" s="99">
        <f t="shared" si="0"/>
        <v>0</v>
      </c>
    </row>
    <row r="7" spans="1:7">
      <c r="A7" s="98" t="s">
        <v>49</v>
      </c>
      <c r="B7" s="94">
        <f>'IDT-1 Calculation'!DF7</f>
        <v>44</v>
      </c>
      <c r="C7" s="94">
        <f>'IDT-1 Calculation'!DG7</f>
        <v>-18.628</v>
      </c>
      <c r="D7" s="94">
        <f>'IDT-1 Calculation'!DH7</f>
        <v>0</v>
      </c>
      <c r="E7" s="94">
        <f>'IDT-1 Calculation'!DI7</f>
        <v>0</v>
      </c>
      <c r="F7" s="94">
        <f>'IDT-1 Calculation'!DJ7</f>
        <v>-25.372</v>
      </c>
      <c r="G7" s="99">
        <f t="shared" si="0"/>
        <v>0</v>
      </c>
    </row>
    <row r="8" spans="1:7">
      <c r="A8" s="98" t="s">
        <v>50</v>
      </c>
      <c r="B8" s="94">
        <f>'IDT-1 Calculation'!DF8</f>
        <v>18</v>
      </c>
      <c r="C8" s="94">
        <f>'IDT-1 Calculation'!DG8</f>
        <v>-7.6210000000000004</v>
      </c>
      <c r="D8" s="94">
        <f>'IDT-1 Calculation'!DH8</f>
        <v>0</v>
      </c>
      <c r="E8" s="94">
        <f>'IDT-1 Calculation'!DI8</f>
        <v>0</v>
      </c>
      <c r="F8" s="94">
        <f>'IDT-1 Calculation'!DJ8</f>
        <v>-10.379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20</v>
      </c>
      <c r="C77" s="94">
        <f>'IDT-1 Calculation'!DG77</f>
        <v>-8.4670000000000005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-11.532999999999999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20</v>
      </c>
      <c r="C78" s="94">
        <f>'IDT-1 Calculation'!DG78</f>
        <v>-8.4670000000000005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-11.532999999999999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20</v>
      </c>
      <c r="C79" s="94">
        <f>'IDT-1 Calculation'!DG79</f>
        <v>-8.4670000000000005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-11.532999999999999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15</v>
      </c>
      <c r="C80" s="94">
        <f>'IDT-1 Calculation'!DG80</f>
        <v>-6.35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-8.65</v>
      </c>
      <c r="G80" s="99">
        <f t="shared" si="1"/>
        <v>0</v>
      </c>
    </row>
    <row r="81" spans="1:7">
      <c r="A81" s="98" t="s">
        <v>123</v>
      </c>
      <c r="B81" s="94">
        <f>'IDT-1 Calculation'!DF81</f>
        <v>20</v>
      </c>
      <c r="C81" s="94">
        <f>'IDT-1 Calculation'!DG81</f>
        <v>-8.4670000000000005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-11.532999999999999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25</v>
      </c>
      <c r="C82" s="94">
        <f>'IDT-1 Calculation'!DG82</f>
        <v>-10.584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-14.416</v>
      </c>
      <c r="G82" s="99">
        <f t="shared" si="1"/>
        <v>0</v>
      </c>
    </row>
    <row r="83" spans="1:7">
      <c r="A83" s="98" t="s">
        <v>125</v>
      </c>
      <c r="B83" s="94">
        <f>'IDT-1 Calculation'!DF83</f>
        <v>60</v>
      </c>
      <c r="C83" s="94">
        <f>'IDT-1 Calculation'!DG83</f>
        <v>-25.402000000000001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-34.597999999999999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75</v>
      </c>
      <c r="C84" s="94">
        <f>'IDT-1 Calculation'!DG84</f>
        <v>-51.942999999999998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-23.056999999999999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70</v>
      </c>
      <c r="C85" s="94">
        <f>'IDT-1 Calculation'!DG85</f>
        <v>-29.635000000000002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-40.365000000000002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70</v>
      </c>
      <c r="C86" s="94">
        <f>'IDT-1 Calculation'!DG86</f>
        <v>-29.635000000000002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-40.365000000000002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70</v>
      </c>
      <c r="C87" s="94">
        <f>'IDT-1 Calculation'!DG87</f>
        <v>-29.635000000000002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-40.365000000000002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55</v>
      </c>
      <c r="C88" s="94">
        <f>'IDT-1 Calculation'!DG88</f>
        <v>-23.285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-31.715</v>
      </c>
      <c r="G88" s="99">
        <f t="shared" si="1"/>
        <v>0</v>
      </c>
    </row>
    <row r="89" spans="1:7">
      <c r="A89" s="98" t="s">
        <v>131</v>
      </c>
      <c r="B89" s="94">
        <f>'IDT-1 Calculation'!DF89</f>
        <v>40</v>
      </c>
      <c r="C89" s="94">
        <f>'IDT-1 Calculation'!DG89</f>
        <v>-16.934999999999999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-23.065000000000001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25</v>
      </c>
      <c r="C90" s="94">
        <f>'IDT-1 Calculation'!DG90</f>
        <v>-10.584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-14.416</v>
      </c>
      <c r="G90" s="99">
        <f t="shared" si="1"/>
        <v>0</v>
      </c>
    </row>
    <row r="91" spans="1:7">
      <c r="A91" s="98" t="s">
        <v>133</v>
      </c>
      <c r="B91" s="94">
        <f>'IDT-1 Calculation'!DF91</f>
        <v>55</v>
      </c>
      <c r="C91" s="94">
        <f>'IDT-1 Calculation'!DG91</f>
        <v>-23.285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-31.715</v>
      </c>
      <c r="G91" s="99">
        <f t="shared" si="1"/>
        <v>0</v>
      </c>
    </row>
    <row r="92" spans="1:7">
      <c r="A92" s="98" t="s">
        <v>134</v>
      </c>
      <c r="B92" s="94">
        <f>'IDT-1 Calculation'!DF92</f>
        <v>35</v>
      </c>
      <c r="C92" s="94">
        <f>'IDT-1 Calculation'!DG92</f>
        <v>-14.818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-20.181999999999999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25</v>
      </c>
      <c r="C93" s="94">
        <f>'IDT-1 Calculation'!DG93</f>
        <v>-10.584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-14.416</v>
      </c>
      <c r="G93" s="99">
        <f t="shared" si="1"/>
        <v>0</v>
      </c>
    </row>
    <row r="94" spans="1:7">
      <c r="A94" s="98" t="s">
        <v>136</v>
      </c>
      <c r="B94" s="94">
        <f>'IDT-1 Calculation'!DF94</f>
        <v>15</v>
      </c>
      <c r="C94" s="94">
        <f>'IDT-1 Calculation'!DG94</f>
        <v>-6.35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-8.65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0.27524999999999999</v>
      </c>
      <c r="C99" s="110">
        <f>SUM(C3:C98)/4000</f>
        <v>-0.12157800000000002</v>
      </c>
      <c r="D99" s="110">
        <f>SUM(D3:D98)/4000</f>
        <v>0</v>
      </c>
      <c r="E99" s="110">
        <f>SUM(E3:E98)/4000</f>
        <v>0</v>
      </c>
      <c r="F99" s="110">
        <f>SUM(F3:F98)/4000</f>
        <v>-0.15367200000000003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37.01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37.01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37.01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37.01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37.01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37.01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37.01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37.01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37.01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37.01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37.01</v>
      </c>
      <c r="AH13" s="197">
        <v>0</v>
      </c>
      <c r="AI13" s="197">
        <v>16.52</v>
      </c>
      <c r="AJ13" s="197">
        <v>0</v>
      </c>
      <c r="AK13" s="197">
        <v>4.29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37.01</v>
      </c>
      <c r="AH14" s="197">
        <v>0</v>
      </c>
      <c r="AI14" s="197">
        <v>16.52</v>
      </c>
      <c r="AJ14" s="197">
        <v>0</v>
      </c>
      <c r="AK14" s="197">
        <v>4.29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37.01</v>
      </c>
      <c r="AH15" s="197">
        <v>0</v>
      </c>
      <c r="AI15" s="197">
        <v>16.52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37.01</v>
      </c>
      <c r="AH16" s="197">
        <v>0</v>
      </c>
      <c r="AI16" s="197">
        <v>16.52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37.01</v>
      </c>
      <c r="AH17" s="197">
        <v>0</v>
      </c>
      <c r="AI17" s="197">
        <v>16.52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37.01</v>
      </c>
      <c r="AH18" s="197">
        <v>0</v>
      </c>
      <c r="AI18" s="197">
        <v>16.52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37.01</v>
      </c>
      <c r="AH19" s="197">
        <v>0</v>
      </c>
      <c r="AI19" s="197">
        <v>16.52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37.01</v>
      </c>
      <c r="AH20" s="197">
        <v>0</v>
      </c>
      <c r="AI20" s="197">
        <v>16.52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37.01</v>
      </c>
      <c r="AH21" s="197">
        <v>0</v>
      </c>
      <c r="AI21" s="197">
        <v>16.52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37.01</v>
      </c>
      <c r="AH22" s="197">
        <v>0</v>
      </c>
      <c r="AI22" s="197">
        <v>16.52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37.01</v>
      </c>
      <c r="AH23" s="197">
        <v>0</v>
      </c>
      <c r="AI23" s="197">
        <v>16.52</v>
      </c>
      <c r="AJ23" s="197">
        <v>0</v>
      </c>
      <c r="AK23" s="197">
        <v>3.65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37.01</v>
      </c>
      <c r="AH24" s="197">
        <v>0</v>
      </c>
      <c r="AI24" s="197">
        <v>16.52</v>
      </c>
      <c r="AJ24" s="197">
        <v>0</v>
      </c>
      <c r="AK24" s="197">
        <v>3.65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37.01</v>
      </c>
      <c r="AH25" s="197">
        <v>0</v>
      </c>
      <c r="AI25" s="197">
        <v>16.52</v>
      </c>
      <c r="AJ25" s="197">
        <v>0</v>
      </c>
      <c r="AK25" s="197">
        <v>3.65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37.01</v>
      </c>
      <c r="AH26" s="197">
        <v>0</v>
      </c>
      <c r="AI26" s="197">
        <v>16.52</v>
      </c>
      <c r="AJ26" s="197">
        <v>0</v>
      </c>
      <c r="AK26" s="197">
        <v>3.65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37.01</v>
      </c>
      <c r="AH27" s="197">
        <v>0</v>
      </c>
      <c r="AI27" s="197">
        <v>16.52</v>
      </c>
      <c r="AJ27" s="197">
        <v>0</v>
      </c>
      <c r="AK27" s="197">
        <v>3.65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37.01</v>
      </c>
      <c r="AH28" s="197">
        <v>0</v>
      </c>
      <c r="AI28" s="197">
        <v>16.52</v>
      </c>
      <c r="AJ28" s="197">
        <v>0</v>
      </c>
      <c r="AK28" s="197">
        <v>3.65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37.01</v>
      </c>
      <c r="AH29" s="197">
        <v>0</v>
      </c>
      <c r="AI29" s="197">
        <v>16.52</v>
      </c>
      <c r="AJ29" s="197">
        <v>0</v>
      </c>
      <c r="AK29" s="197">
        <v>3.65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37.01</v>
      </c>
      <c r="AH30" s="197">
        <v>0</v>
      </c>
      <c r="AI30" s="197">
        <v>16.52</v>
      </c>
      <c r="AJ30" s="197">
        <v>0</v>
      </c>
      <c r="AK30" s="197">
        <v>3.65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37.01</v>
      </c>
      <c r="AH31" s="197">
        <v>0</v>
      </c>
      <c r="AI31" s="197">
        <v>16.52</v>
      </c>
      <c r="AJ31" s="197">
        <v>0</v>
      </c>
      <c r="AK31" s="197">
        <v>3.65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37.01</v>
      </c>
      <c r="AH32" s="197">
        <v>0</v>
      </c>
      <c r="AI32" s="197">
        <v>16.52</v>
      </c>
      <c r="AJ32" s="197">
        <v>0</v>
      </c>
      <c r="AK32" s="197">
        <v>3.65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37.01</v>
      </c>
      <c r="AH33" s="197">
        <v>0</v>
      </c>
      <c r="AI33" s="197">
        <v>16.52</v>
      </c>
      <c r="AJ33" s="197">
        <v>0</v>
      </c>
      <c r="AK33" s="197">
        <v>3.65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37.01</v>
      </c>
      <c r="AH34" s="197">
        <v>0</v>
      </c>
      <c r="AI34" s="197">
        <v>16.52</v>
      </c>
      <c r="AJ34" s="197">
        <v>0</v>
      </c>
      <c r="AK34" s="197">
        <v>3.65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37.01</v>
      </c>
      <c r="AH35" s="197">
        <v>0</v>
      </c>
      <c r="AI35" s="197">
        <v>16.52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37.01</v>
      </c>
      <c r="AH36" s="197">
        <v>0</v>
      </c>
      <c r="AI36" s="197">
        <v>16.52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37.01</v>
      </c>
      <c r="AH37" s="197">
        <v>0</v>
      </c>
      <c r="AI37" s="197">
        <v>16.52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37.01</v>
      </c>
      <c r="AH38" s="197">
        <v>0</v>
      </c>
      <c r="AI38" s="197">
        <v>16.52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37.01</v>
      </c>
      <c r="AH39" s="197">
        <v>0</v>
      </c>
      <c r="AI39" s="197">
        <v>16.52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37.01</v>
      </c>
      <c r="AH40" s="197">
        <v>0</v>
      </c>
      <c r="AI40" s="197">
        <v>16.52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37.01</v>
      </c>
      <c r="AH41" s="197">
        <v>0</v>
      </c>
      <c r="AI41" s="197">
        <v>16.52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37.01</v>
      </c>
      <c r="AH42" s="197">
        <v>0</v>
      </c>
      <c r="AI42" s="197">
        <v>16.52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37.01</v>
      </c>
      <c r="AH43" s="197">
        <v>0</v>
      </c>
      <c r="AI43" s="197">
        <v>16.52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37.01</v>
      </c>
      <c r="AH44" s="197">
        <v>0</v>
      </c>
      <c r="AI44" s="197">
        <v>16.52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37.01</v>
      </c>
      <c r="AH45" s="197">
        <v>0</v>
      </c>
      <c r="AI45" s="197">
        <v>16.52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37.01</v>
      </c>
      <c r="AH46" s="197">
        <v>0</v>
      </c>
      <c r="AI46" s="197">
        <v>16.52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34.79</v>
      </c>
      <c r="AH47" s="197">
        <v>0</v>
      </c>
      <c r="AI47" s="197">
        <v>16.52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34.79</v>
      </c>
      <c r="AH48" s="197">
        <v>0</v>
      </c>
      <c r="AI48" s="197">
        <v>16.52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34.79</v>
      </c>
      <c r="AH49" s="197">
        <v>0</v>
      </c>
      <c r="AI49" s="197">
        <v>16.52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34.79</v>
      </c>
      <c r="AH50" s="197">
        <v>0</v>
      </c>
      <c r="AI50" s="197">
        <v>16.52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22.77</v>
      </c>
      <c r="AH51" s="197">
        <v>-0.04</v>
      </c>
      <c r="AI51" s="197">
        <v>16.52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16.77</v>
      </c>
      <c r="AH52" s="197">
        <v>-0.06</v>
      </c>
      <c r="AI52" s="197">
        <v>16.52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10.76</v>
      </c>
      <c r="AH53" s="197">
        <v>-0.08</v>
      </c>
      <c r="AI53" s="197">
        <v>16.52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10.76</v>
      </c>
      <c r="AH54" s="197">
        <v>-7.0000000000000007E-2</v>
      </c>
      <c r="AI54" s="197">
        <v>16.52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13.33</v>
      </c>
      <c r="AH55" s="197">
        <v>0</v>
      </c>
      <c r="AI55" s="197">
        <v>16.52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-0.22</v>
      </c>
      <c r="AH56" s="197">
        <v>0</v>
      </c>
      <c r="AI56" s="197">
        <v>16.52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-0.22</v>
      </c>
      <c r="AH57" s="197">
        <v>0</v>
      </c>
      <c r="AI57" s="197">
        <v>16.52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-0.22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-0.22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-0.22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-0.22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-0.22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-0.22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-0.22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-0.22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-0.22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-0.22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-0.22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-0.22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-0.22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-0.22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-0.22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-0.22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-0.22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-0.22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-0.22</v>
      </c>
      <c r="AH76" s="197">
        <v>0</v>
      </c>
      <c r="AI76" s="197">
        <v>16.52</v>
      </c>
      <c r="AJ76" s="197">
        <v>0</v>
      </c>
      <c r="AK76" s="197">
        <v>3.65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-0.22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-0.22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-0.22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-0.22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-0.22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-0.22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-0.22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-0.22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0.19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0.19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-0.22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-0.22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-0.22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-0.22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-0.22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-0.22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-0.22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-0.22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-0.22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-0.22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-0.22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-0.22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0.45833749999999962</v>
      </c>
      <c r="AH99">
        <f t="shared" si="0"/>
        <v>-6.2500000000000001E-5</v>
      </c>
      <c r="AI99">
        <f t="shared" si="0"/>
        <v>0.39647999999999967</v>
      </c>
      <c r="AJ99">
        <f t="shared" si="0"/>
        <v>0</v>
      </c>
      <c r="AK99">
        <f t="shared" si="0"/>
        <v>9.66700000000002E-2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0.38</v>
      </c>
      <c r="L3" s="197">
        <v>70.349999999999994</v>
      </c>
      <c r="M3" s="197">
        <v>1.1399999999999999</v>
      </c>
      <c r="N3" s="197">
        <v>1.46</v>
      </c>
      <c r="O3" s="197">
        <v>0</v>
      </c>
      <c r="P3" s="197">
        <v>1.26</v>
      </c>
      <c r="Q3" s="197">
        <v>3.25</v>
      </c>
      <c r="R3" s="197">
        <v>0.53</v>
      </c>
      <c r="S3" s="197">
        <v>4.26</v>
      </c>
      <c r="T3" s="197">
        <v>0</v>
      </c>
      <c r="U3" s="197">
        <v>1.7</v>
      </c>
      <c r="V3" s="197">
        <v>0.17</v>
      </c>
      <c r="W3" s="197">
        <v>0.38</v>
      </c>
      <c r="X3" s="197">
        <v>1.83</v>
      </c>
      <c r="Y3" s="197">
        <v>0</v>
      </c>
      <c r="Z3" s="197">
        <v>3.13</v>
      </c>
      <c r="AA3" s="197">
        <v>0.95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21.09</v>
      </c>
      <c r="AH3" s="197">
        <v>0</v>
      </c>
      <c r="AI3" s="197">
        <v>10.6</v>
      </c>
      <c r="AJ3" s="197">
        <v>0</v>
      </c>
      <c r="AK3" s="197">
        <v>19.61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0.38</v>
      </c>
      <c r="L4" s="197">
        <v>115.92</v>
      </c>
      <c r="M4" s="197">
        <v>1.1399999999999999</v>
      </c>
      <c r="N4" s="197">
        <v>1.46</v>
      </c>
      <c r="O4" s="197">
        <v>0</v>
      </c>
      <c r="P4" s="197">
        <v>1.26</v>
      </c>
      <c r="Q4" s="197">
        <v>3.25</v>
      </c>
      <c r="R4" s="197">
        <v>0.53</v>
      </c>
      <c r="S4" s="197">
        <v>4.26</v>
      </c>
      <c r="T4" s="197">
        <v>0</v>
      </c>
      <c r="U4" s="197">
        <v>1.7</v>
      </c>
      <c r="V4" s="197">
        <v>0.17</v>
      </c>
      <c r="W4" s="197">
        <v>0.38</v>
      </c>
      <c r="X4" s="197">
        <v>1.83</v>
      </c>
      <c r="Y4" s="197">
        <v>0</v>
      </c>
      <c r="Z4" s="197">
        <v>3.13</v>
      </c>
      <c r="AA4" s="197">
        <v>0.95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21.09</v>
      </c>
      <c r="AH4" s="197">
        <v>0</v>
      </c>
      <c r="AI4" s="197">
        <v>10.6</v>
      </c>
      <c r="AJ4" s="197">
        <v>0</v>
      </c>
      <c r="AK4" s="197">
        <v>19.61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0.38</v>
      </c>
      <c r="L5" s="197">
        <v>23.31</v>
      </c>
      <c r="M5" s="197">
        <v>1.1399999999999999</v>
      </c>
      <c r="N5" s="197">
        <v>1.46</v>
      </c>
      <c r="O5" s="197">
        <v>0</v>
      </c>
      <c r="P5" s="197">
        <v>1.26</v>
      </c>
      <c r="Q5" s="197">
        <v>3.25</v>
      </c>
      <c r="R5" s="197">
        <v>0.53</v>
      </c>
      <c r="S5" s="197">
        <v>4.26</v>
      </c>
      <c r="T5" s="197">
        <v>0</v>
      </c>
      <c r="U5" s="197">
        <v>1.7</v>
      </c>
      <c r="V5" s="197">
        <v>0.17</v>
      </c>
      <c r="W5" s="197">
        <v>0.38</v>
      </c>
      <c r="X5" s="197">
        <v>1.83</v>
      </c>
      <c r="Y5" s="197">
        <v>0</v>
      </c>
      <c r="Z5" s="197">
        <v>3.13</v>
      </c>
      <c r="AA5" s="197">
        <v>0.95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21.09</v>
      </c>
      <c r="AH5" s="197">
        <v>0</v>
      </c>
      <c r="AI5" s="197">
        <v>10.6</v>
      </c>
      <c r="AJ5" s="197">
        <v>0</v>
      </c>
      <c r="AK5" s="197">
        <v>19.61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0.38</v>
      </c>
      <c r="L6" s="197">
        <v>115.93</v>
      </c>
      <c r="M6" s="197">
        <v>1.1399999999999999</v>
      </c>
      <c r="N6" s="197">
        <v>1.46</v>
      </c>
      <c r="O6" s="197">
        <v>0</v>
      </c>
      <c r="P6" s="197">
        <v>1.26</v>
      </c>
      <c r="Q6" s="197">
        <v>3.25</v>
      </c>
      <c r="R6" s="197">
        <v>0.53</v>
      </c>
      <c r="S6" s="197">
        <v>4.26</v>
      </c>
      <c r="T6" s="197">
        <v>0</v>
      </c>
      <c r="U6" s="197">
        <v>1.7</v>
      </c>
      <c r="V6" s="197">
        <v>0.17</v>
      </c>
      <c r="W6" s="197">
        <v>0.38</v>
      </c>
      <c r="X6" s="197">
        <v>1.83</v>
      </c>
      <c r="Y6" s="197">
        <v>0</v>
      </c>
      <c r="Z6" s="197">
        <v>3.13</v>
      </c>
      <c r="AA6" s="197">
        <v>0.95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21.09</v>
      </c>
      <c r="AH6" s="197">
        <v>0</v>
      </c>
      <c r="AI6" s="197">
        <v>10.6</v>
      </c>
      <c r="AJ6" s="197">
        <v>0</v>
      </c>
      <c r="AK6" s="197">
        <v>19.61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0.38</v>
      </c>
      <c r="L7" s="197">
        <v>192.48</v>
      </c>
      <c r="M7" s="197">
        <v>1.1399999999999999</v>
      </c>
      <c r="N7" s="197">
        <v>1.46</v>
      </c>
      <c r="O7" s="197">
        <v>0</v>
      </c>
      <c r="P7" s="197">
        <v>1.26</v>
      </c>
      <c r="Q7" s="197">
        <v>3.25</v>
      </c>
      <c r="R7" s="197">
        <v>0.53</v>
      </c>
      <c r="S7" s="197">
        <v>4.26</v>
      </c>
      <c r="T7" s="197">
        <v>0</v>
      </c>
      <c r="U7" s="197">
        <v>1.7</v>
      </c>
      <c r="V7" s="197">
        <v>0.17</v>
      </c>
      <c r="W7" s="197">
        <v>0.38</v>
      </c>
      <c r="X7" s="197">
        <v>1.83</v>
      </c>
      <c r="Y7" s="197">
        <v>0</v>
      </c>
      <c r="Z7" s="197">
        <v>3.13</v>
      </c>
      <c r="AA7" s="197">
        <v>0.95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21.09</v>
      </c>
      <c r="AH7" s="197">
        <v>0</v>
      </c>
      <c r="AI7" s="197">
        <v>10.6</v>
      </c>
      <c r="AJ7" s="197">
        <v>0</v>
      </c>
      <c r="AK7" s="197">
        <v>19.61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0.38</v>
      </c>
      <c r="L8" s="197">
        <v>273.31</v>
      </c>
      <c r="M8" s="197">
        <v>1.1399999999999999</v>
      </c>
      <c r="N8" s="197">
        <v>1.46</v>
      </c>
      <c r="O8" s="197">
        <v>0</v>
      </c>
      <c r="P8" s="197">
        <v>1.26</v>
      </c>
      <c r="Q8" s="197">
        <v>3.25</v>
      </c>
      <c r="R8" s="197">
        <v>0.53</v>
      </c>
      <c r="S8" s="197">
        <v>4.26</v>
      </c>
      <c r="T8" s="197">
        <v>0</v>
      </c>
      <c r="U8" s="197">
        <v>1.7</v>
      </c>
      <c r="V8" s="197">
        <v>0.17</v>
      </c>
      <c r="W8" s="197">
        <v>0.38</v>
      </c>
      <c r="X8" s="197">
        <v>1.83</v>
      </c>
      <c r="Y8" s="197">
        <v>0</v>
      </c>
      <c r="Z8" s="197">
        <v>3.13</v>
      </c>
      <c r="AA8" s="197">
        <v>0.95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21.09</v>
      </c>
      <c r="AH8" s="197">
        <v>0</v>
      </c>
      <c r="AI8" s="197">
        <v>10.6</v>
      </c>
      <c r="AJ8" s="197">
        <v>0</v>
      </c>
      <c r="AK8" s="197">
        <v>19.61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4.6100000000000003</v>
      </c>
      <c r="L9" s="197">
        <v>268.43</v>
      </c>
      <c r="M9" s="197">
        <v>1.1399999999999999</v>
      </c>
      <c r="N9" s="197">
        <v>1.46</v>
      </c>
      <c r="O9" s="197">
        <v>0</v>
      </c>
      <c r="P9" s="197">
        <v>1.27</v>
      </c>
      <c r="Q9" s="197">
        <v>3.25</v>
      </c>
      <c r="R9" s="197">
        <v>6.29</v>
      </c>
      <c r="S9" s="197">
        <v>4.26</v>
      </c>
      <c r="T9" s="197">
        <v>0</v>
      </c>
      <c r="U9" s="197">
        <v>1.7</v>
      </c>
      <c r="V9" s="197">
        <v>0.17</v>
      </c>
      <c r="W9" s="197">
        <v>0.48</v>
      </c>
      <c r="X9" s="197">
        <v>1.83</v>
      </c>
      <c r="Y9" s="197">
        <v>0</v>
      </c>
      <c r="Z9" s="197">
        <v>3.13</v>
      </c>
      <c r="AA9" s="197">
        <v>0.95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21.09</v>
      </c>
      <c r="AH9" s="197">
        <v>0</v>
      </c>
      <c r="AI9" s="197">
        <v>10.6</v>
      </c>
      <c r="AJ9" s="197">
        <v>0</v>
      </c>
      <c r="AK9" s="197">
        <v>19.61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4.6100000000000003</v>
      </c>
      <c r="L10" s="197">
        <v>268.43</v>
      </c>
      <c r="M10" s="197">
        <v>1.1399999999999999</v>
      </c>
      <c r="N10" s="197">
        <v>1.46</v>
      </c>
      <c r="O10" s="197">
        <v>0</v>
      </c>
      <c r="P10" s="197">
        <v>1.27</v>
      </c>
      <c r="Q10" s="197">
        <v>3.25</v>
      </c>
      <c r="R10" s="197">
        <v>6.29</v>
      </c>
      <c r="S10" s="197">
        <v>4.26</v>
      </c>
      <c r="T10" s="197">
        <v>0</v>
      </c>
      <c r="U10" s="197">
        <v>1.7</v>
      </c>
      <c r="V10" s="197">
        <v>0.17</v>
      </c>
      <c r="W10" s="197">
        <v>0.48</v>
      </c>
      <c r="X10" s="197">
        <v>1.83</v>
      </c>
      <c r="Y10" s="197">
        <v>0</v>
      </c>
      <c r="Z10" s="197">
        <v>3.13</v>
      </c>
      <c r="AA10" s="197">
        <v>0.95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21.09</v>
      </c>
      <c r="AH10" s="197">
        <v>0</v>
      </c>
      <c r="AI10" s="197">
        <v>10.6</v>
      </c>
      <c r="AJ10" s="197">
        <v>0</v>
      </c>
      <c r="AK10" s="197">
        <v>19.61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4.58</v>
      </c>
      <c r="L11" s="197">
        <v>266.92</v>
      </c>
      <c r="M11" s="197">
        <v>1.1399999999999999</v>
      </c>
      <c r="N11" s="197">
        <v>1.46</v>
      </c>
      <c r="O11" s="197">
        <v>0</v>
      </c>
      <c r="P11" s="197">
        <v>1.27</v>
      </c>
      <c r="Q11" s="197">
        <v>3.25</v>
      </c>
      <c r="R11" s="197">
        <v>6.29</v>
      </c>
      <c r="S11" s="197">
        <v>4.26</v>
      </c>
      <c r="T11" s="197">
        <v>0</v>
      </c>
      <c r="U11" s="197">
        <v>1.7</v>
      </c>
      <c r="V11" s="197">
        <v>0.17</v>
      </c>
      <c r="W11" s="197">
        <v>0.48</v>
      </c>
      <c r="X11" s="197">
        <v>1.83</v>
      </c>
      <c r="Y11" s="197">
        <v>0</v>
      </c>
      <c r="Z11" s="197">
        <v>3.13</v>
      </c>
      <c r="AA11" s="197">
        <v>0.95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19.61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4.6100000000000003</v>
      </c>
      <c r="L12" s="197">
        <v>266.92</v>
      </c>
      <c r="M12" s="197">
        <v>1.1399999999999999</v>
      </c>
      <c r="N12" s="197">
        <v>1.46</v>
      </c>
      <c r="O12" s="197">
        <v>0</v>
      </c>
      <c r="P12" s="197">
        <v>1.27</v>
      </c>
      <c r="Q12" s="197">
        <v>3.25</v>
      </c>
      <c r="R12" s="197">
        <v>6.29</v>
      </c>
      <c r="S12" s="197">
        <v>4.26</v>
      </c>
      <c r="T12" s="197">
        <v>0</v>
      </c>
      <c r="U12" s="197">
        <v>1.7</v>
      </c>
      <c r="V12" s="197">
        <v>0.17</v>
      </c>
      <c r="W12" s="197">
        <v>0.48</v>
      </c>
      <c r="X12" s="197">
        <v>1.83</v>
      </c>
      <c r="Y12" s="197">
        <v>0</v>
      </c>
      <c r="Z12" s="197">
        <v>3.13</v>
      </c>
      <c r="AA12" s="197">
        <v>0.95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19.61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4.6100000000000003</v>
      </c>
      <c r="L13" s="197">
        <v>266.92</v>
      </c>
      <c r="M13" s="197">
        <v>1.1399999999999999</v>
      </c>
      <c r="N13" s="197">
        <v>1.46</v>
      </c>
      <c r="O13" s="197">
        <v>0</v>
      </c>
      <c r="P13" s="197">
        <v>1.27</v>
      </c>
      <c r="Q13" s="197">
        <v>2.63</v>
      </c>
      <c r="R13" s="197">
        <v>6.29</v>
      </c>
      <c r="S13" s="197">
        <v>4.26</v>
      </c>
      <c r="T13" s="197">
        <v>0</v>
      </c>
      <c r="U13" s="197">
        <v>1.7</v>
      </c>
      <c r="V13" s="197">
        <v>4.37</v>
      </c>
      <c r="W13" s="197">
        <v>0.39</v>
      </c>
      <c r="X13" s="197">
        <v>1.83</v>
      </c>
      <c r="Y13" s="197">
        <v>0</v>
      </c>
      <c r="Z13" s="197">
        <v>3.13</v>
      </c>
      <c r="AA13" s="197">
        <v>15.85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21.09</v>
      </c>
      <c r="AH13" s="197">
        <v>0</v>
      </c>
      <c r="AI13" s="197">
        <v>10.6</v>
      </c>
      <c r="AJ13" s="197">
        <v>0</v>
      </c>
      <c r="AK13" s="197">
        <v>12.79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4.6100000000000003</v>
      </c>
      <c r="L14" s="197">
        <v>266.92</v>
      </c>
      <c r="M14" s="197">
        <v>1.1399999999999999</v>
      </c>
      <c r="N14" s="197">
        <v>1.46</v>
      </c>
      <c r="O14" s="197">
        <v>0</v>
      </c>
      <c r="P14" s="197">
        <v>1.27</v>
      </c>
      <c r="Q14" s="197">
        <v>2.63</v>
      </c>
      <c r="R14" s="197">
        <v>6.29</v>
      </c>
      <c r="S14" s="197">
        <v>4.26</v>
      </c>
      <c r="T14" s="197">
        <v>0</v>
      </c>
      <c r="U14" s="197">
        <v>1.7</v>
      </c>
      <c r="V14" s="197">
        <v>4.37</v>
      </c>
      <c r="W14" s="197">
        <v>0.39</v>
      </c>
      <c r="X14" s="197">
        <v>1.83</v>
      </c>
      <c r="Y14" s="197">
        <v>0</v>
      </c>
      <c r="Z14" s="197">
        <v>3.13</v>
      </c>
      <c r="AA14" s="197">
        <v>15.85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21.09</v>
      </c>
      <c r="AH14" s="197">
        <v>0</v>
      </c>
      <c r="AI14" s="197">
        <v>10.6</v>
      </c>
      <c r="AJ14" s="197">
        <v>0</v>
      </c>
      <c r="AK14" s="197">
        <v>12.79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4.6100000000000003</v>
      </c>
      <c r="L15" s="197">
        <v>261.85000000000002</v>
      </c>
      <c r="M15" s="197">
        <v>1.1399999999999999</v>
      </c>
      <c r="N15" s="197">
        <v>1.46</v>
      </c>
      <c r="O15" s="197">
        <v>0</v>
      </c>
      <c r="P15" s="197">
        <v>1.27</v>
      </c>
      <c r="Q15" s="197">
        <v>2.63</v>
      </c>
      <c r="R15" s="197">
        <v>6.29</v>
      </c>
      <c r="S15" s="197">
        <v>3.91</v>
      </c>
      <c r="T15" s="197">
        <v>0</v>
      </c>
      <c r="U15" s="197">
        <v>1.7</v>
      </c>
      <c r="V15" s="197">
        <v>5.12</v>
      </c>
      <c r="W15" s="197">
        <v>0.39</v>
      </c>
      <c r="X15" s="197">
        <v>1.83</v>
      </c>
      <c r="Y15" s="197">
        <v>0</v>
      </c>
      <c r="Z15" s="197">
        <v>58.24</v>
      </c>
      <c r="AA15" s="197">
        <v>6.06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4.6100000000000003</v>
      </c>
      <c r="L16" s="197">
        <v>261.85000000000002</v>
      </c>
      <c r="M16" s="197">
        <v>1.1399999999999999</v>
      </c>
      <c r="N16" s="197">
        <v>1.46</v>
      </c>
      <c r="O16" s="197">
        <v>0</v>
      </c>
      <c r="P16" s="197">
        <v>1.27</v>
      </c>
      <c r="Q16" s="197">
        <v>2.63</v>
      </c>
      <c r="R16" s="197">
        <v>6.29</v>
      </c>
      <c r="S16" s="197">
        <v>3.91</v>
      </c>
      <c r="T16" s="197">
        <v>0</v>
      </c>
      <c r="U16" s="197">
        <v>1.7</v>
      </c>
      <c r="V16" s="197">
        <v>5.12</v>
      </c>
      <c r="W16" s="197">
        <v>0.39</v>
      </c>
      <c r="X16" s="197">
        <v>1.83</v>
      </c>
      <c r="Y16" s="197">
        <v>0</v>
      </c>
      <c r="Z16" s="197">
        <v>58.24</v>
      </c>
      <c r="AA16" s="197">
        <v>6.06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4.6100000000000003</v>
      </c>
      <c r="L17" s="197">
        <v>261.85000000000002</v>
      </c>
      <c r="M17" s="197">
        <v>1.1399999999999999</v>
      </c>
      <c r="N17" s="197">
        <v>1.46</v>
      </c>
      <c r="O17" s="197">
        <v>0</v>
      </c>
      <c r="P17" s="197">
        <v>1.27</v>
      </c>
      <c r="Q17" s="197">
        <v>2.63</v>
      </c>
      <c r="R17" s="197">
        <v>6.29</v>
      </c>
      <c r="S17" s="197">
        <v>3.91</v>
      </c>
      <c r="T17" s="197">
        <v>0</v>
      </c>
      <c r="U17" s="197">
        <v>1.7</v>
      </c>
      <c r="V17" s="197">
        <v>5.12</v>
      </c>
      <c r="W17" s="197">
        <v>7.67</v>
      </c>
      <c r="X17" s="197">
        <v>26.07</v>
      </c>
      <c r="Y17" s="197">
        <v>0</v>
      </c>
      <c r="Z17" s="197">
        <v>58.5</v>
      </c>
      <c r="AA17" s="197">
        <v>0.95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4.6100000000000003</v>
      </c>
      <c r="L18" s="197">
        <v>261.85000000000002</v>
      </c>
      <c r="M18" s="197">
        <v>1.1399999999999999</v>
      </c>
      <c r="N18" s="197">
        <v>1.46</v>
      </c>
      <c r="O18" s="197">
        <v>0</v>
      </c>
      <c r="P18" s="197">
        <v>1.27</v>
      </c>
      <c r="Q18" s="197">
        <v>2.63</v>
      </c>
      <c r="R18" s="197">
        <v>6.29</v>
      </c>
      <c r="S18" s="197">
        <v>3.91</v>
      </c>
      <c r="T18" s="197">
        <v>0</v>
      </c>
      <c r="U18" s="197">
        <v>1.7</v>
      </c>
      <c r="V18" s="197">
        <v>5.12</v>
      </c>
      <c r="W18" s="197">
        <v>0.39</v>
      </c>
      <c r="X18" s="197">
        <v>1.83</v>
      </c>
      <c r="Y18" s="197">
        <v>0</v>
      </c>
      <c r="Z18" s="197">
        <v>3.13</v>
      </c>
      <c r="AA18" s="197">
        <v>0.95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4.6100000000000003</v>
      </c>
      <c r="L19" s="197">
        <v>261.85000000000002</v>
      </c>
      <c r="M19" s="197">
        <v>1.1399999999999999</v>
      </c>
      <c r="N19" s="197">
        <v>1.46</v>
      </c>
      <c r="O19" s="197">
        <v>0</v>
      </c>
      <c r="P19" s="197">
        <v>1.27</v>
      </c>
      <c r="Q19" s="197">
        <v>2.63</v>
      </c>
      <c r="R19" s="197">
        <v>6.29</v>
      </c>
      <c r="S19" s="197">
        <v>3.91</v>
      </c>
      <c r="T19" s="197">
        <v>0</v>
      </c>
      <c r="U19" s="197">
        <v>1.7</v>
      </c>
      <c r="V19" s="197">
        <v>5.12</v>
      </c>
      <c r="W19" s="197">
        <v>7.78</v>
      </c>
      <c r="X19" s="197">
        <v>26.07</v>
      </c>
      <c r="Y19" s="197">
        <v>0</v>
      </c>
      <c r="Z19" s="197">
        <v>58.5</v>
      </c>
      <c r="AA19" s="197">
        <v>0.95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4.6100000000000003</v>
      </c>
      <c r="L20" s="197">
        <v>261.85000000000002</v>
      </c>
      <c r="M20" s="197">
        <v>1.1399999999999999</v>
      </c>
      <c r="N20" s="197">
        <v>1.46</v>
      </c>
      <c r="O20" s="197">
        <v>0</v>
      </c>
      <c r="P20" s="197">
        <v>1.27</v>
      </c>
      <c r="Q20" s="197">
        <v>2.63</v>
      </c>
      <c r="R20" s="197">
        <v>6.29</v>
      </c>
      <c r="S20" s="197">
        <v>3.91</v>
      </c>
      <c r="T20" s="197">
        <v>0</v>
      </c>
      <c r="U20" s="197">
        <v>1.7</v>
      </c>
      <c r="V20" s="197">
        <v>5.12</v>
      </c>
      <c r="W20" s="197">
        <v>7.78</v>
      </c>
      <c r="X20" s="197">
        <v>26.07</v>
      </c>
      <c r="Y20" s="197">
        <v>0</v>
      </c>
      <c r="Z20" s="197">
        <v>58.5</v>
      </c>
      <c r="AA20" s="197">
        <v>0.95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4.41</v>
      </c>
      <c r="L21" s="197">
        <v>261.85000000000002</v>
      </c>
      <c r="M21" s="197">
        <v>1.1399999999999999</v>
      </c>
      <c r="N21" s="197">
        <v>1.46</v>
      </c>
      <c r="O21" s="197">
        <v>0</v>
      </c>
      <c r="P21" s="197">
        <v>1.27</v>
      </c>
      <c r="Q21" s="197">
        <v>2.63</v>
      </c>
      <c r="R21" s="197">
        <v>6.01</v>
      </c>
      <c r="S21" s="197">
        <v>3.91</v>
      </c>
      <c r="T21" s="197">
        <v>0</v>
      </c>
      <c r="U21" s="197">
        <v>1.7</v>
      </c>
      <c r="V21" s="197">
        <v>1.35</v>
      </c>
      <c r="W21" s="197">
        <v>0.48</v>
      </c>
      <c r="X21" s="197">
        <v>1.83</v>
      </c>
      <c r="Y21" s="197">
        <v>0</v>
      </c>
      <c r="Z21" s="197">
        <v>3.13</v>
      </c>
      <c r="AA21" s="197">
        <v>0.95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4.41</v>
      </c>
      <c r="L22" s="197">
        <v>261.85000000000002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2.63</v>
      </c>
      <c r="R22" s="197">
        <v>6.01</v>
      </c>
      <c r="S22" s="197">
        <v>3.91</v>
      </c>
      <c r="T22" s="197">
        <v>0</v>
      </c>
      <c r="U22" s="197">
        <v>1.7</v>
      </c>
      <c r="V22" s="197">
        <v>1.35</v>
      </c>
      <c r="W22" s="197">
        <v>0.48</v>
      </c>
      <c r="X22" s="197">
        <v>1.83</v>
      </c>
      <c r="Y22" s="197">
        <v>0</v>
      </c>
      <c r="Z22" s="197">
        <v>3.13</v>
      </c>
      <c r="AA22" s="197">
        <v>0.95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4.41</v>
      </c>
      <c r="L23" s="197">
        <v>261.85000000000002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2.63</v>
      </c>
      <c r="R23" s="197">
        <v>6.01</v>
      </c>
      <c r="S23" s="197">
        <v>3.91</v>
      </c>
      <c r="T23" s="197">
        <v>0</v>
      </c>
      <c r="U23" s="197">
        <v>1.7</v>
      </c>
      <c r="V23" s="197">
        <v>1.35</v>
      </c>
      <c r="W23" s="197">
        <v>0.56999999999999995</v>
      </c>
      <c r="X23" s="197">
        <v>1.83</v>
      </c>
      <c r="Y23" s="197">
        <v>0</v>
      </c>
      <c r="Z23" s="197">
        <v>3.13</v>
      </c>
      <c r="AA23" s="197">
        <v>0.95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21.09</v>
      </c>
      <c r="AH23" s="197">
        <v>0</v>
      </c>
      <c r="AI23" s="197">
        <v>10.6</v>
      </c>
      <c r="AJ23" s="197">
        <v>0</v>
      </c>
      <c r="AK23" s="197">
        <v>10.89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4.41</v>
      </c>
      <c r="L24" s="197">
        <v>261.85000000000002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2.63</v>
      </c>
      <c r="R24" s="197">
        <v>6.01</v>
      </c>
      <c r="S24" s="197">
        <v>3.91</v>
      </c>
      <c r="T24" s="197">
        <v>0</v>
      </c>
      <c r="U24" s="197">
        <v>1.7</v>
      </c>
      <c r="V24" s="197">
        <v>1.35</v>
      </c>
      <c r="W24" s="197">
        <v>0.56999999999999995</v>
      </c>
      <c r="X24" s="197">
        <v>1.83</v>
      </c>
      <c r="Y24" s="197">
        <v>0</v>
      </c>
      <c r="Z24" s="197">
        <v>3.13</v>
      </c>
      <c r="AA24" s="197">
        <v>0.95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21.09</v>
      </c>
      <c r="AH24" s="197">
        <v>0</v>
      </c>
      <c r="AI24" s="197">
        <v>10.6</v>
      </c>
      <c r="AJ24" s="197">
        <v>0</v>
      </c>
      <c r="AK24" s="197">
        <v>10.89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4.41</v>
      </c>
      <c r="L25" s="197">
        <v>261.85000000000002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2.63</v>
      </c>
      <c r="R25" s="197">
        <v>6.01</v>
      </c>
      <c r="S25" s="197">
        <v>3.91</v>
      </c>
      <c r="T25" s="197">
        <v>0</v>
      </c>
      <c r="U25" s="197">
        <v>1.7</v>
      </c>
      <c r="V25" s="197">
        <v>1.35</v>
      </c>
      <c r="W25" s="197">
        <v>0.48</v>
      </c>
      <c r="X25" s="197">
        <v>1.83</v>
      </c>
      <c r="Y25" s="197">
        <v>0</v>
      </c>
      <c r="Z25" s="197">
        <v>3.13</v>
      </c>
      <c r="AA25" s="197">
        <v>0.95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21.09</v>
      </c>
      <c r="AH25" s="197">
        <v>0</v>
      </c>
      <c r="AI25" s="197">
        <v>10.6</v>
      </c>
      <c r="AJ25" s="197">
        <v>0</v>
      </c>
      <c r="AK25" s="197">
        <v>10.89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4.41</v>
      </c>
      <c r="L26" s="197">
        <v>261.85000000000002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2.63</v>
      </c>
      <c r="R26" s="197">
        <v>6.01</v>
      </c>
      <c r="S26" s="197">
        <v>3.91</v>
      </c>
      <c r="T26" s="197">
        <v>0</v>
      </c>
      <c r="U26" s="197">
        <v>1.7</v>
      </c>
      <c r="V26" s="197">
        <v>1.35</v>
      </c>
      <c r="W26" s="197">
        <v>0.48</v>
      </c>
      <c r="X26" s="197">
        <v>1.83</v>
      </c>
      <c r="Y26" s="197">
        <v>0</v>
      </c>
      <c r="Z26" s="197">
        <v>3.13</v>
      </c>
      <c r="AA26" s="197">
        <v>0.95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21.09</v>
      </c>
      <c r="AH26" s="197">
        <v>0</v>
      </c>
      <c r="AI26" s="197">
        <v>10.6</v>
      </c>
      <c r="AJ26" s="197">
        <v>0</v>
      </c>
      <c r="AK26" s="197">
        <v>10.89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25.56</v>
      </c>
      <c r="K27" s="197">
        <v>4.41</v>
      </c>
      <c r="L27" s="197">
        <v>261.85000000000002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2.63</v>
      </c>
      <c r="R27" s="197">
        <v>6.29</v>
      </c>
      <c r="S27" s="197">
        <v>3.91</v>
      </c>
      <c r="T27" s="197">
        <v>0</v>
      </c>
      <c r="U27" s="197">
        <v>1.7</v>
      </c>
      <c r="V27" s="197">
        <v>1.35</v>
      </c>
      <c r="W27" s="197">
        <v>0.48</v>
      </c>
      <c r="X27" s="197">
        <v>1.83</v>
      </c>
      <c r="Y27" s="197">
        <v>0</v>
      </c>
      <c r="Z27" s="197">
        <v>3.13</v>
      </c>
      <c r="AA27" s="197">
        <v>0.95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21.09</v>
      </c>
      <c r="AH27" s="197">
        <v>0</v>
      </c>
      <c r="AI27" s="197">
        <v>10.6</v>
      </c>
      <c r="AJ27" s="197">
        <v>0</v>
      </c>
      <c r="AK27" s="197">
        <v>10.89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25.56</v>
      </c>
      <c r="K28" s="197">
        <v>4.41</v>
      </c>
      <c r="L28" s="197">
        <v>261.85000000000002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2.63</v>
      </c>
      <c r="R28" s="197">
        <v>6.29</v>
      </c>
      <c r="S28" s="197">
        <v>3.91</v>
      </c>
      <c r="T28" s="197">
        <v>0</v>
      </c>
      <c r="U28" s="197">
        <v>1.7</v>
      </c>
      <c r="V28" s="197">
        <v>1.35</v>
      </c>
      <c r="W28" s="197">
        <v>0.48</v>
      </c>
      <c r="X28" s="197">
        <v>1.83</v>
      </c>
      <c r="Y28" s="197">
        <v>0</v>
      </c>
      <c r="Z28" s="197">
        <v>3.13</v>
      </c>
      <c r="AA28" s="197">
        <v>0.95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21.09</v>
      </c>
      <c r="AH28" s="197">
        <v>0</v>
      </c>
      <c r="AI28" s="197">
        <v>10.6</v>
      </c>
      <c r="AJ28" s="197">
        <v>0</v>
      </c>
      <c r="AK28" s="197">
        <v>10.89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25.56</v>
      </c>
      <c r="K29" s="197">
        <v>4.41</v>
      </c>
      <c r="L29" s="197">
        <v>261.85000000000002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2.63</v>
      </c>
      <c r="R29" s="197">
        <v>6.29</v>
      </c>
      <c r="S29" s="197">
        <v>3.91</v>
      </c>
      <c r="T29" s="197">
        <v>0</v>
      </c>
      <c r="U29" s="197">
        <v>1.7</v>
      </c>
      <c r="V29" s="197">
        <v>1.35</v>
      </c>
      <c r="W29" s="197">
        <v>0.48</v>
      </c>
      <c r="X29" s="197">
        <v>1.83</v>
      </c>
      <c r="Y29" s="197">
        <v>0</v>
      </c>
      <c r="Z29" s="197">
        <v>3.13</v>
      </c>
      <c r="AA29" s="197">
        <v>0.95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21.09</v>
      </c>
      <c r="AH29" s="197">
        <v>0</v>
      </c>
      <c r="AI29" s="197">
        <v>10.6</v>
      </c>
      <c r="AJ29" s="197">
        <v>0</v>
      </c>
      <c r="AK29" s="197">
        <v>10.89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25.56</v>
      </c>
      <c r="K30" s="197">
        <v>4.41</v>
      </c>
      <c r="L30" s="197">
        <v>263.05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2.71</v>
      </c>
      <c r="R30" s="197">
        <v>6.29</v>
      </c>
      <c r="S30" s="197">
        <v>3.97</v>
      </c>
      <c r="T30" s="197">
        <v>0</v>
      </c>
      <c r="U30" s="197">
        <v>1.7</v>
      </c>
      <c r="V30" s="197">
        <v>1.35</v>
      </c>
      <c r="W30" s="197">
        <v>0.48</v>
      </c>
      <c r="X30" s="197">
        <v>1.83</v>
      </c>
      <c r="Y30" s="197">
        <v>0</v>
      </c>
      <c r="Z30" s="197">
        <v>3.13</v>
      </c>
      <c r="AA30" s="197">
        <v>0.95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21.09</v>
      </c>
      <c r="AH30" s="197">
        <v>0</v>
      </c>
      <c r="AI30" s="197">
        <v>10.6</v>
      </c>
      <c r="AJ30" s="197">
        <v>0</v>
      </c>
      <c r="AK30" s="197">
        <v>10.89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25.56</v>
      </c>
      <c r="K31" s="197">
        <v>4.41</v>
      </c>
      <c r="L31" s="197">
        <v>263.05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2.71</v>
      </c>
      <c r="R31" s="197">
        <v>6.01</v>
      </c>
      <c r="S31" s="197">
        <v>3.97</v>
      </c>
      <c r="T31" s="197">
        <v>0</v>
      </c>
      <c r="U31" s="197">
        <v>1.7</v>
      </c>
      <c r="V31" s="197">
        <v>1.34</v>
      </c>
      <c r="W31" s="197">
        <v>0.48</v>
      </c>
      <c r="X31" s="197">
        <v>1.83</v>
      </c>
      <c r="Y31" s="197">
        <v>0</v>
      </c>
      <c r="Z31" s="197">
        <v>3.13</v>
      </c>
      <c r="AA31" s="197">
        <v>0.95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21.09</v>
      </c>
      <c r="AH31" s="197">
        <v>0</v>
      </c>
      <c r="AI31" s="197">
        <v>10.6</v>
      </c>
      <c r="AJ31" s="197">
        <v>0</v>
      </c>
      <c r="AK31" s="197">
        <v>10.89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25.56</v>
      </c>
      <c r="K32" s="197">
        <v>4.41</v>
      </c>
      <c r="L32" s="197">
        <v>263.05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2.71</v>
      </c>
      <c r="R32" s="197">
        <v>6.01</v>
      </c>
      <c r="S32" s="197">
        <v>3.97</v>
      </c>
      <c r="T32" s="197">
        <v>0</v>
      </c>
      <c r="U32" s="197">
        <v>1.7</v>
      </c>
      <c r="V32" s="197">
        <v>1.34</v>
      </c>
      <c r="W32" s="197">
        <v>0.48</v>
      </c>
      <c r="X32" s="197">
        <v>1.83</v>
      </c>
      <c r="Y32" s="197">
        <v>0</v>
      </c>
      <c r="Z32" s="197">
        <v>3.13</v>
      </c>
      <c r="AA32" s="197">
        <v>0.95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21.09</v>
      </c>
      <c r="AH32" s="197">
        <v>0</v>
      </c>
      <c r="AI32" s="197">
        <v>10.6</v>
      </c>
      <c r="AJ32" s="197">
        <v>0</v>
      </c>
      <c r="AK32" s="197">
        <v>10.89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25.56</v>
      </c>
      <c r="K33" s="197">
        <v>4.41</v>
      </c>
      <c r="L33" s="197">
        <v>263.05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2.71</v>
      </c>
      <c r="R33" s="197">
        <v>6.01</v>
      </c>
      <c r="S33" s="197">
        <v>3.97</v>
      </c>
      <c r="T33" s="197">
        <v>0</v>
      </c>
      <c r="U33" s="197">
        <v>1.7</v>
      </c>
      <c r="V33" s="197">
        <v>1.34</v>
      </c>
      <c r="W33" s="197">
        <v>0.48</v>
      </c>
      <c r="X33" s="197">
        <v>1.83</v>
      </c>
      <c r="Y33" s="197">
        <v>0</v>
      </c>
      <c r="Z33" s="197">
        <v>3.13</v>
      </c>
      <c r="AA33" s="197">
        <v>0.95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21.09</v>
      </c>
      <c r="AH33" s="197">
        <v>0</v>
      </c>
      <c r="AI33" s="197">
        <v>10.6</v>
      </c>
      <c r="AJ33" s="197">
        <v>0</v>
      </c>
      <c r="AK33" s="197">
        <v>10.89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25.56</v>
      </c>
      <c r="K34" s="197">
        <v>4.41</v>
      </c>
      <c r="L34" s="197">
        <v>263.05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2.71</v>
      </c>
      <c r="R34" s="197">
        <v>6.01</v>
      </c>
      <c r="S34" s="197">
        <v>3.97</v>
      </c>
      <c r="T34" s="197">
        <v>0</v>
      </c>
      <c r="U34" s="197">
        <v>1.7</v>
      </c>
      <c r="V34" s="197">
        <v>1.34</v>
      </c>
      <c r="W34" s="197">
        <v>0.48</v>
      </c>
      <c r="X34" s="197">
        <v>1.83</v>
      </c>
      <c r="Y34" s="197">
        <v>0</v>
      </c>
      <c r="Z34" s="197">
        <v>3.13</v>
      </c>
      <c r="AA34" s="197">
        <v>0.95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21.09</v>
      </c>
      <c r="AH34" s="197">
        <v>0</v>
      </c>
      <c r="AI34" s="197">
        <v>10.6</v>
      </c>
      <c r="AJ34" s="197">
        <v>0</v>
      </c>
      <c r="AK34" s="197">
        <v>10.89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25.56</v>
      </c>
      <c r="K35" s="197">
        <v>4.41</v>
      </c>
      <c r="L35" s="197">
        <v>263.05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2.71</v>
      </c>
      <c r="R35" s="197">
        <v>6.01</v>
      </c>
      <c r="S35" s="197">
        <v>3.97</v>
      </c>
      <c r="T35" s="197">
        <v>0</v>
      </c>
      <c r="U35" s="197">
        <v>1.7</v>
      </c>
      <c r="V35" s="197">
        <v>1.34</v>
      </c>
      <c r="W35" s="197">
        <v>0.39</v>
      </c>
      <c r="X35" s="197">
        <v>1.83</v>
      </c>
      <c r="Y35" s="197">
        <v>0</v>
      </c>
      <c r="Z35" s="197">
        <v>3.13</v>
      </c>
      <c r="AA35" s="197">
        <v>0.95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21.09</v>
      </c>
      <c r="AH35" s="197">
        <v>0</v>
      </c>
      <c r="AI35" s="197">
        <v>10.6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25.56</v>
      </c>
      <c r="K36" s="197">
        <v>4.41</v>
      </c>
      <c r="L36" s="197">
        <v>263.05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2.71</v>
      </c>
      <c r="R36" s="197">
        <v>6.01</v>
      </c>
      <c r="S36" s="197">
        <v>3.97</v>
      </c>
      <c r="T36" s="197">
        <v>0</v>
      </c>
      <c r="U36" s="197">
        <v>1.7</v>
      </c>
      <c r="V36" s="197">
        <v>1.34</v>
      </c>
      <c r="W36" s="197">
        <v>0.46</v>
      </c>
      <c r="X36" s="197">
        <v>1.83</v>
      </c>
      <c r="Y36" s="197">
        <v>0</v>
      </c>
      <c r="Z36" s="197">
        <v>3.13</v>
      </c>
      <c r="AA36" s="197">
        <v>0.95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21.09</v>
      </c>
      <c r="AH36" s="197">
        <v>0</v>
      </c>
      <c r="AI36" s="197">
        <v>10.6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25.56</v>
      </c>
      <c r="K37" s="197">
        <v>4.41</v>
      </c>
      <c r="L37" s="197">
        <v>263.05</v>
      </c>
      <c r="M37" s="197">
        <v>1.1399999999999999</v>
      </c>
      <c r="N37" s="197">
        <v>1.46</v>
      </c>
      <c r="O37" s="197">
        <v>0</v>
      </c>
      <c r="P37" s="197">
        <v>1.27</v>
      </c>
      <c r="Q37" s="197">
        <v>2.72</v>
      </c>
      <c r="R37" s="197">
        <v>6.29</v>
      </c>
      <c r="S37" s="197">
        <v>3.98</v>
      </c>
      <c r="T37" s="197">
        <v>0</v>
      </c>
      <c r="U37" s="197">
        <v>1.7</v>
      </c>
      <c r="V37" s="197">
        <v>1.77</v>
      </c>
      <c r="W37" s="197">
        <v>0.46</v>
      </c>
      <c r="X37" s="197">
        <v>1.82</v>
      </c>
      <c r="Y37" s="197">
        <v>0</v>
      </c>
      <c r="Z37" s="197">
        <v>3.13</v>
      </c>
      <c r="AA37" s="197">
        <v>0.95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21.09</v>
      </c>
      <c r="AH37" s="197">
        <v>0</v>
      </c>
      <c r="AI37" s="197">
        <v>10.6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25.56</v>
      </c>
      <c r="K38" s="197">
        <v>4.41</v>
      </c>
      <c r="L38" s="197">
        <v>263.05</v>
      </c>
      <c r="M38" s="197">
        <v>1.1399999999999999</v>
      </c>
      <c r="N38" s="197">
        <v>1.46</v>
      </c>
      <c r="O38" s="197">
        <v>0</v>
      </c>
      <c r="P38" s="197">
        <v>1.27</v>
      </c>
      <c r="Q38" s="197">
        <v>2.72</v>
      </c>
      <c r="R38" s="197">
        <v>6.29</v>
      </c>
      <c r="S38" s="197">
        <v>3.98</v>
      </c>
      <c r="T38" s="197">
        <v>0</v>
      </c>
      <c r="U38" s="197">
        <v>1.7</v>
      </c>
      <c r="V38" s="197">
        <v>6.23</v>
      </c>
      <c r="W38" s="197">
        <v>7.77</v>
      </c>
      <c r="X38" s="197">
        <v>26.07</v>
      </c>
      <c r="Y38" s="197">
        <v>0</v>
      </c>
      <c r="Z38" s="197">
        <v>58.5</v>
      </c>
      <c r="AA38" s="197">
        <v>0.95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21.09</v>
      </c>
      <c r="AH38" s="197">
        <v>0</v>
      </c>
      <c r="AI38" s="197">
        <v>10.6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25.56</v>
      </c>
      <c r="K39" s="197">
        <v>0.08</v>
      </c>
      <c r="L39" s="197">
        <v>263.5</v>
      </c>
      <c r="M39" s="197">
        <v>1.1399999999999999</v>
      </c>
      <c r="N39" s="197">
        <v>1.46</v>
      </c>
      <c r="O39" s="197">
        <v>0</v>
      </c>
      <c r="P39" s="197">
        <v>1.27</v>
      </c>
      <c r="Q39" s="197">
        <v>2.63</v>
      </c>
      <c r="R39" s="197">
        <v>0.53</v>
      </c>
      <c r="S39" s="197">
        <v>3.92</v>
      </c>
      <c r="T39" s="197">
        <v>0</v>
      </c>
      <c r="U39" s="197">
        <v>1.7</v>
      </c>
      <c r="V39" s="197">
        <v>6.36</v>
      </c>
      <c r="W39" s="197">
        <v>7.77</v>
      </c>
      <c r="X39" s="197">
        <v>26.07</v>
      </c>
      <c r="Y39" s="197">
        <v>0</v>
      </c>
      <c r="Z39" s="197">
        <v>58.5</v>
      </c>
      <c r="AA39" s="197">
        <v>0.95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25.56</v>
      </c>
      <c r="K40" s="197">
        <v>0.08</v>
      </c>
      <c r="L40" s="197">
        <v>263.5</v>
      </c>
      <c r="M40" s="197">
        <v>1.1399999999999999</v>
      </c>
      <c r="N40" s="197">
        <v>1.46</v>
      </c>
      <c r="O40" s="197">
        <v>0</v>
      </c>
      <c r="P40" s="197">
        <v>1.27</v>
      </c>
      <c r="Q40" s="197">
        <v>2.63</v>
      </c>
      <c r="R40" s="197">
        <v>0.53</v>
      </c>
      <c r="S40" s="197">
        <v>3.92</v>
      </c>
      <c r="T40" s="197">
        <v>0</v>
      </c>
      <c r="U40" s="197">
        <v>1.7</v>
      </c>
      <c r="V40" s="197">
        <v>6.36</v>
      </c>
      <c r="W40" s="197">
        <v>7.77</v>
      </c>
      <c r="X40" s="197">
        <v>26.07</v>
      </c>
      <c r="Y40" s="197">
        <v>0</v>
      </c>
      <c r="Z40" s="197">
        <v>58.5</v>
      </c>
      <c r="AA40" s="197">
        <v>0.95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25.56</v>
      </c>
      <c r="K41" s="197">
        <v>0.08</v>
      </c>
      <c r="L41" s="197">
        <v>233.01</v>
      </c>
      <c r="M41" s="197">
        <v>1.1399999999999999</v>
      </c>
      <c r="N41" s="197">
        <v>1.46</v>
      </c>
      <c r="O41" s="197">
        <v>0</v>
      </c>
      <c r="P41" s="197">
        <v>1.27</v>
      </c>
      <c r="Q41" s="197">
        <v>2.63</v>
      </c>
      <c r="R41" s="197">
        <v>0.53</v>
      </c>
      <c r="S41" s="197">
        <v>3.92</v>
      </c>
      <c r="T41" s="197">
        <v>0</v>
      </c>
      <c r="U41" s="197">
        <v>1.7</v>
      </c>
      <c r="V41" s="197">
        <v>6.36</v>
      </c>
      <c r="W41" s="197">
        <v>7.77</v>
      </c>
      <c r="X41" s="197">
        <v>26.07</v>
      </c>
      <c r="Y41" s="197">
        <v>0</v>
      </c>
      <c r="Z41" s="197">
        <v>58.5</v>
      </c>
      <c r="AA41" s="197">
        <v>0.95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21.09</v>
      </c>
      <c r="AH41" s="197">
        <v>0</v>
      </c>
      <c r="AI41" s="197">
        <v>10.6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25.56</v>
      </c>
      <c r="K42" s="197">
        <v>0.08</v>
      </c>
      <c r="L42" s="197">
        <v>233.01</v>
      </c>
      <c r="M42" s="197">
        <v>1.1399999999999999</v>
      </c>
      <c r="N42" s="197">
        <v>1.46</v>
      </c>
      <c r="O42" s="197">
        <v>0</v>
      </c>
      <c r="P42" s="197">
        <v>1.27</v>
      </c>
      <c r="Q42" s="197">
        <v>2.63</v>
      </c>
      <c r="R42" s="197">
        <v>0.53</v>
      </c>
      <c r="S42" s="197">
        <v>3.92</v>
      </c>
      <c r="T42" s="197">
        <v>0</v>
      </c>
      <c r="U42" s="197">
        <v>1.7</v>
      </c>
      <c r="V42" s="197">
        <v>6.36</v>
      </c>
      <c r="W42" s="197">
        <v>0.46</v>
      </c>
      <c r="X42" s="197">
        <v>1.82</v>
      </c>
      <c r="Y42" s="197">
        <v>0</v>
      </c>
      <c r="Z42" s="197">
        <v>58.5</v>
      </c>
      <c r="AA42" s="197">
        <v>0.95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21.09</v>
      </c>
      <c r="AH42" s="197">
        <v>0</v>
      </c>
      <c r="AI42" s="197">
        <v>10.6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25.56</v>
      </c>
      <c r="K43" s="197">
        <v>0.08</v>
      </c>
      <c r="L43" s="197">
        <v>233.01</v>
      </c>
      <c r="M43" s="197">
        <v>1.1399999999999999</v>
      </c>
      <c r="N43" s="197">
        <v>1.46</v>
      </c>
      <c r="O43" s="197">
        <v>0</v>
      </c>
      <c r="P43" s="197">
        <v>1.27</v>
      </c>
      <c r="Q43" s="197">
        <v>2.63</v>
      </c>
      <c r="R43" s="197">
        <v>0.53</v>
      </c>
      <c r="S43" s="197">
        <v>3.92</v>
      </c>
      <c r="T43" s="197">
        <v>0</v>
      </c>
      <c r="U43" s="197">
        <v>1.7</v>
      </c>
      <c r="V43" s="197">
        <v>6.36</v>
      </c>
      <c r="W43" s="197">
        <v>1.3</v>
      </c>
      <c r="X43" s="197">
        <v>1.82</v>
      </c>
      <c r="Y43" s="197">
        <v>0</v>
      </c>
      <c r="Z43" s="197">
        <v>34.51</v>
      </c>
      <c r="AA43" s="197">
        <v>0.95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25.56</v>
      </c>
      <c r="K44" s="197">
        <v>0.08</v>
      </c>
      <c r="L44" s="197">
        <v>233.01</v>
      </c>
      <c r="M44" s="197">
        <v>1.1399999999999999</v>
      </c>
      <c r="N44" s="197">
        <v>1.46</v>
      </c>
      <c r="O44" s="197">
        <v>0</v>
      </c>
      <c r="P44" s="197">
        <v>1.27</v>
      </c>
      <c r="Q44" s="197">
        <v>2.63</v>
      </c>
      <c r="R44" s="197">
        <v>0.53</v>
      </c>
      <c r="S44" s="197">
        <v>3.92</v>
      </c>
      <c r="T44" s="197">
        <v>0</v>
      </c>
      <c r="U44" s="197">
        <v>1.7</v>
      </c>
      <c r="V44" s="197">
        <v>6.36</v>
      </c>
      <c r="W44" s="197">
        <v>1.3</v>
      </c>
      <c r="X44" s="197">
        <v>1.82</v>
      </c>
      <c r="Y44" s="197">
        <v>0</v>
      </c>
      <c r="Z44" s="197">
        <v>3.13</v>
      </c>
      <c r="AA44" s="197">
        <v>0.95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25.56</v>
      </c>
      <c r="K45" s="197">
        <v>0.08</v>
      </c>
      <c r="L45" s="197">
        <v>233.01</v>
      </c>
      <c r="M45" s="197">
        <v>1.1399999999999999</v>
      </c>
      <c r="N45" s="197">
        <v>1.46</v>
      </c>
      <c r="O45" s="197">
        <v>0</v>
      </c>
      <c r="P45" s="197">
        <v>1.27</v>
      </c>
      <c r="Q45" s="197">
        <v>2.63</v>
      </c>
      <c r="R45" s="197">
        <v>0.53</v>
      </c>
      <c r="S45" s="197">
        <v>3.88</v>
      </c>
      <c r="T45" s="197">
        <v>0</v>
      </c>
      <c r="U45" s="197">
        <v>1.7</v>
      </c>
      <c r="V45" s="197">
        <v>2.16</v>
      </c>
      <c r="W45" s="197">
        <v>1.3</v>
      </c>
      <c r="X45" s="197">
        <v>1.82</v>
      </c>
      <c r="Y45" s="197">
        <v>0</v>
      </c>
      <c r="Z45" s="197">
        <v>3.13</v>
      </c>
      <c r="AA45" s="197">
        <v>0.95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25.56</v>
      </c>
      <c r="K46" s="197">
        <v>0.08</v>
      </c>
      <c r="L46" s="197">
        <v>233.01</v>
      </c>
      <c r="M46" s="197">
        <v>1.1399999999999999</v>
      </c>
      <c r="N46" s="197">
        <v>1.46</v>
      </c>
      <c r="O46" s="197">
        <v>0</v>
      </c>
      <c r="P46" s="197">
        <v>1.27</v>
      </c>
      <c r="Q46" s="197">
        <v>2.63</v>
      </c>
      <c r="R46" s="197">
        <v>0.53</v>
      </c>
      <c r="S46" s="197">
        <v>3.88</v>
      </c>
      <c r="T46" s="197">
        <v>0</v>
      </c>
      <c r="U46" s="197">
        <v>1.7</v>
      </c>
      <c r="V46" s="197">
        <v>2.16</v>
      </c>
      <c r="W46" s="197">
        <v>1.3</v>
      </c>
      <c r="X46" s="197">
        <v>1.82</v>
      </c>
      <c r="Y46" s="197">
        <v>0</v>
      </c>
      <c r="Z46" s="197">
        <v>3.13</v>
      </c>
      <c r="AA46" s="197">
        <v>0.95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25.56</v>
      </c>
      <c r="K47" s="197">
        <v>0.08</v>
      </c>
      <c r="L47" s="197">
        <v>215.73</v>
      </c>
      <c r="M47" s="197">
        <v>1.1399999999999999</v>
      </c>
      <c r="N47" s="197">
        <v>1.46</v>
      </c>
      <c r="O47" s="197">
        <v>0</v>
      </c>
      <c r="P47" s="197">
        <v>1.27</v>
      </c>
      <c r="Q47" s="197">
        <v>2.63</v>
      </c>
      <c r="R47" s="197">
        <v>0.53</v>
      </c>
      <c r="S47" s="197">
        <v>3.88</v>
      </c>
      <c r="T47" s="197">
        <v>0</v>
      </c>
      <c r="U47" s="197">
        <v>1.7</v>
      </c>
      <c r="V47" s="197">
        <v>2.16</v>
      </c>
      <c r="W47" s="197">
        <v>1.3</v>
      </c>
      <c r="X47" s="197">
        <v>1.82</v>
      </c>
      <c r="Y47" s="197">
        <v>0</v>
      </c>
      <c r="Z47" s="197">
        <v>3.13</v>
      </c>
      <c r="AA47" s="197">
        <v>0.95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25.56</v>
      </c>
      <c r="K48" s="197">
        <v>0.08</v>
      </c>
      <c r="L48" s="197">
        <v>204.21</v>
      </c>
      <c r="M48" s="197">
        <v>1.1399999999999999</v>
      </c>
      <c r="N48" s="197">
        <v>1.46</v>
      </c>
      <c r="O48" s="197">
        <v>0</v>
      </c>
      <c r="P48" s="197">
        <v>1.27</v>
      </c>
      <c r="Q48" s="197">
        <v>2.63</v>
      </c>
      <c r="R48" s="197">
        <v>0.53</v>
      </c>
      <c r="S48" s="197">
        <v>3.88</v>
      </c>
      <c r="T48" s="197">
        <v>0</v>
      </c>
      <c r="U48" s="197">
        <v>1.7</v>
      </c>
      <c r="V48" s="197">
        <v>2.16</v>
      </c>
      <c r="W48" s="197">
        <v>1.3</v>
      </c>
      <c r="X48" s="197">
        <v>1.82</v>
      </c>
      <c r="Y48" s="197">
        <v>0</v>
      </c>
      <c r="Z48" s="197">
        <v>3.13</v>
      </c>
      <c r="AA48" s="197">
        <v>0.95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25.56</v>
      </c>
      <c r="K49" s="197">
        <v>0.08</v>
      </c>
      <c r="L49" s="197">
        <v>192.7</v>
      </c>
      <c r="M49" s="197">
        <v>1.1399999999999999</v>
      </c>
      <c r="N49" s="197">
        <v>1.46</v>
      </c>
      <c r="O49" s="197">
        <v>0</v>
      </c>
      <c r="P49" s="197">
        <v>1.27</v>
      </c>
      <c r="Q49" s="197">
        <v>2.63</v>
      </c>
      <c r="R49" s="197">
        <v>0.53</v>
      </c>
      <c r="S49" s="197">
        <v>3.88</v>
      </c>
      <c r="T49" s="197">
        <v>0</v>
      </c>
      <c r="U49" s="197">
        <v>4.12</v>
      </c>
      <c r="V49" s="197">
        <v>2.16</v>
      </c>
      <c r="W49" s="197">
        <v>1.3</v>
      </c>
      <c r="X49" s="197">
        <v>1.82</v>
      </c>
      <c r="Y49" s="197">
        <v>0</v>
      </c>
      <c r="Z49" s="197">
        <v>3.13</v>
      </c>
      <c r="AA49" s="197">
        <v>0.95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25.56</v>
      </c>
      <c r="K50" s="197">
        <v>0.08</v>
      </c>
      <c r="L50" s="197">
        <v>191.74</v>
      </c>
      <c r="M50" s="197">
        <v>1.1399999999999999</v>
      </c>
      <c r="N50" s="197">
        <v>1.46</v>
      </c>
      <c r="O50" s="197">
        <v>0</v>
      </c>
      <c r="P50" s="197">
        <v>1.27</v>
      </c>
      <c r="Q50" s="197">
        <v>2.63</v>
      </c>
      <c r="R50" s="197">
        <v>0.53</v>
      </c>
      <c r="S50" s="197">
        <v>3.88</v>
      </c>
      <c r="T50" s="197">
        <v>0</v>
      </c>
      <c r="U50" s="197">
        <v>1.6</v>
      </c>
      <c r="V50" s="197">
        <v>2.16</v>
      </c>
      <c r="W50" s="197">
        <v>1.3</v>
      </c>
      <c r="X50" s="197">
        <v>1.82</v>
      </c>
      <c r="Y50" s="197">
        <v>0</v>
      </c>
      <c r="Z50" s="197">
        <v>3.13</v>
      </c>
      <c r="AA50" s="197">
        <v>0.95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25.56</v>
      </c>
      <c r="K51" s="197">
        <v>0.08</v>
      </c>
      <c r="L51" s="197">
        <v>187.9</v>
      </c>
      <c r="M51" s="197">
        <v>1.1399999999999999</v>
      </c>
      <c r="N51" s="197">
        <v>1.46</v>
      </c>
      <c r="O51" s="197">
        <v>0</v>
      </c>
      <c r="P51" s="197">
        <v>1.27</v>
      </c>
      <c r="Q51" s="197">
        <v>2.63</v>
      </c>
      <c r="R51" s="197">
        <v>0.52</v>
      </c>
      <c r="S51" s="197">
        <v>3.88</v>
      </c>
      <c r="T51" s="197">
        <v>0</v>
      </c>
      <c r="U51" s="197">
        <v>1.95</v>
      </c>
      <c r="V51" s="197">
        <v>2.17</v>
      </c>
      <c r="W51" s="197">
        <v>0.97</v>
      </c>
      <c r="X51" s="197">
        <v>1.82</v>
      </c>
      <c r="Y51" s="197">
        <v>0</v>
      </c>
      <c r="Z51" s="197">
        <v>3.13</v>
      </c>
      <c r="AA51" s="197">
        <v>0.95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13.38</v>
      </c>
      <c r="AH51" s="197">
        <v>0</v>
      </c>
      <c r="AI51" s="197">
        <v>10.6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25.56</v>
      </c>
      <c r="K52" s="197">
        <v>0.38</v>
      </c>
      <c r="L52" s="197">
        <v>186.94</v>
      </c>
      <c r="M52" s="197">
        <v>1.1399999999999999</v>
      </c>
      <c r="N52" s="197">
        <v>1.46</v>
      </c>
      <c r="O52" s="197">
        <v>0</v>
      </c>
      <c r="P52" s="197">
        <v>1.27</v>
      </c>
      <c r="Q52" s="197">
        <v>2.63</v>
      </c>
      <c r="R52" s="197">
        <v>0.52</v>
      </c>
      <c r="S52" s="197">
        <v>3.88</v>
      </c>
      <c r="T52" s="197">
        <v>0</v>
      </c>
      <c r="U52" s="197">
        <v>1.98</v>
      </c>
      <c r="V52" s="197">
        <v>2.17</v>
      </c>
      <c r="W52" s="197">
        <v>0.97</v>
      </c>
      <c r="X52" s="197">
        <v>1.82</v>
      </c>
      <c r="Y52" s="197">
        <v>0</v>
      </c>
      <c r="Z52" s="197">
        <v>3.13</v>
      </c>
      <c r="AA52" s="197">
        <v>0.95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9.52</v>
      </c>
      <c r="AH52" s="197">
        <v>0</v>
      </c>
      <c r="AI52" s="197">
        <v>10.6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25.56</v>
      </c>
      <c r="K53" s="197">
        <v>0.38</v>
      </c>
      <c r="L53" s="197">
        <v>257.81</v>
      </c>
      <c r="M53" s="197">
        <v>1.1399999999999999</v>
      </c>
      <c r="N53" s="197">
        <v>1.46</v>
      </c>
      <c r="O53" s="197">
        <v>0</v>
      </c>
      <c r="P53" s="197">
        <v>1.27</v>
      </c>
      <c r="Q53" s="197">
        <v>2.63</v>
      </c>
      <c r="R53" s="197">
        <v>0.52</v>
      </c>
      <c r="S53" s="197">
        <v>3.88</v>
      </c>
      <c r="T53" s="197">
        <v>0</v>
      </c>
      <c r="U53" s="197">
        <v>2.0499999999999998</v>
      </c>
      <c r="V53" s="197">
        <v>2.17</v>
      </c>
      <c r="W53" s="197">
        <v>0.97</v>
      </c>
      <c r="X53" s="197">
        <v>1.82</v>
      </c>
      <c r="Y53" s="197">
        <v>0</v>
      </c>
      <c r="Z53" s="197">
        <v>3.13</v>
      </c>
      <c r="AA53" s="197">
        <v>0.95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5.67</v>
      </c>
      <c r="AH53" s="197">
        <v>0</v>
      </c>
      <c r="AI53" s="197">
        <v>10.6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25.56</v>
      </c>
      <c r="K54" s="197">
        <v>0.38</v>
      </c>
      <c r="L54" s="197">
        <v>259.67</v>
      </c>
      <c r="M54" s="197">
        <v>1.1399999999999999</v>
      </c>
      <c r="N54" s="197">
        <v>1.46</v>
      </c>
      <c r="O54" s="197">
        <v>0</v>
      </c>
      <c r="P54" s="197">
        <v>1.27</v>
      </c>
      <c r="Q54" s="197">
        <v>2.63</v>
      </c>
      <c r="R54" s="197">
        <v>0.52</v>
      </c>
      <c r="S54" s="197">
        <v>3.88</v>
      </c>
      <c r="T54" s="197">
        <v>0</v>
      </c>
      <c r="U54" s="197">
        <v>2.12</v>
      </c>
      <c r="V54" s="197">
        <v>2.17</v>
      </c>
      <c r="W54" s="197">
        <v>0.97</v>
      </c>
      <c r="X54" s="197">
        <v>1.82</v>
      </c>
      <c r="Y54" s="197">
        <v>0</v>
      </c>
      <c r="Z54" s="197">
        <v>3.13</v>
      </c>
      <c r="AA54" s="197">
        <v>0.95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5.67</v>
      </c>
      <c r="AH54" s="197">
        <v>-0.04</v>
      </c>
      <c r="AI54" s="197">
        <v>10.6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25.56</v>
      </c>
      <c r="K55" s="197">
        <v>0.38</v>
      </c>
      <c r="L55" s="197">
        <v>259.67</v>
      </c>
      <c r="M55" s="197">
        <v>1.1399999999999999</v>
      </c>
      <c r="N55" s="197">
        <v>1.46</v>
      </c>
      <c r="O55" s="197">
        <v>0</v>
      </c>
      <c r="P55" s="197">
        <v>1.27</v>
      </c>
      <c r="Q55" s="197">
        <v>3.13</v>
      </c>
      <c r="R55" s="197">
        <v>0.52</v>
      </c>
      <c r="S55" s="197">
        <v>4.13</v>
      </c>
      <c r="T55" s="197">
        <v>0</v>
      </c>
      <c r="U55" s="197">
        <v>2.12</v>
      </c>
      <c r="V55" s="197">
        <v>6.36</v>
      </c>
      <c r="W55" s="197">
        <v>0.97</v>
      </c>
      <c r="X55" s="197">
        <v>1.82</v>
      </c>
      <c r="Y55" s="197">
        <v>0</v>
      </c>
      <c r="Z55" s="197">
        <v>58.5</v>
      </c>
      <c r="AA55" s="197">
        <v>0.95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8.56</v>
      </c>
      <c r="AH55" s="197">
        <v>0</v>
      </c>
      <c r="AI55" s="197">
        <v>10.6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25.56</v>
      </c>
      <c r="K56" s="197">
        <v>0.08</v>
      </c>
      <c r="L56" s="197">
        <v>259.67</v>
      </c>
      <c r="M56" s="197">
        <v>1.1399999999999999</v>
      </c>
      <c r="N56" s="197">
        <v>1.46</v>
      </c>
      <c r="O56" s="197">
        <v>0</v>
      </c>
      <c r="P56" s="197">
        <v>1.27</v>
      </c>
      <c r="Q56" s="197">
        <v>3.13</v>
      </c>
      <c r="R56" s="197">
        <v>0.52</v>
      </c>
      <c r="S56" s="197">
        <v>4.13</v>
      </c>
      <c r="T56" s="197">
        <v>0</v>
      </c>
      <c r="U56" s="197">
        <v>2.12</v>
      </c>
      <c r="V56" s="197">
        <v>6.36</v>
      </c>
      <c r="W56" s="197">
        <v>0.97</v>
      </c>
      <c r="X56" s="197">
        <v>1.82</v>
      </c>
      <c r="Y56" s="197">
        <v>0</v>
      </c>
      <c r="Z56" s="197">
        <v>58.5</v>
      </c>
      <c r="AA56" s="197">
        <v>0.95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-0.14000000000000001</v>
      </c>
      <c r="AH56" s="197">
        <v>0</v>
      </c>
      <c r="AI56" s="197">
        <v>10.6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25.56</v>
      </c>
      <c r="K57" s="197">
        <v>4.53</v>
      </c>
      <c r="L57" s="197">
        <v>261.85000000000002</v>
      </c>
      <c r="M57" s="197">
        <v>1.1399999999999999</v>
      </c>
      <c r="N57" s="197">
        <v>1.46</v>
      </c>
      <c r="O57" s="197">
        <v>0</v>
      </c>
      <c r="P57" s="197">
        <v>1.27</v>
      </c>
      <c r="Q57" s="197">
        <v>2.61</v>
      </c>
      <c r="R57" s="197">
        <v>6.39</v>
      </c>
      <c r="S57" s="197">
        <v>3.85</v>
      </c>
      <c r="T57" s="197">
        <v>0</v>
      </c>
      <c r="U57" s="197">
        <v>2.12</v>
      </c>
      <c r="V57" s="197">
        <v>2.17</v>
      </c>
      <c r="W57" s="197">
        <v>0.43</v>
      </c>
      <c r="X57" s="197">
        <v>1.82</v>
      </c>
      <c r="Y57" s="197">
        <v>0</v>
      </c>
      <c r="Z57" s="197">
        <v>3.13</v>
      </c>
      <c r="AA57" s="197">
        <v>0.95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-0.14000000000000001</v>
      </c>
      <c r="AH57" s="197">
        <v>0</v>
      </c>
      <c r="AI57" s="197">
        <v>10.6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25.56</v>
      </c>
      <c r="K58" s="197">
        <v>0.08</v>
      </c>
      <c r="L58" s="197">
        <v>261.85000000000002</v>
      </c>
      <c r="M58" s="197">
        <v>1.1399999999999999</v>
      </c>
      <c r="N58" s="197">
        <v>1.46</v>
      </c>
      <c r="O58" s="197">
        <v>0</v>
      </c>
      <c r="P58" s="197">
        <v>1.27</v>
      </c>
      <c r="Q58" s="197">
        <v>2.61</v>
      </c>
      <c r="R58" s="197">
        <v>0.52</v>
      </c>
      <c r="S58" s="197">
        <v>3.85</v>
      </c>
      <c r="T58" s="197">
        <v>0</v>
      </c>
      <c r="U58" s="197">
        <v>2.12</v>
      </c>
      <c r="V58" s="197">
        <v>2.17</v>
      </c>
      <c r="W58" s="197">
        <v>0.43</v>
      </c>
      <c r="X58" s="197">
        <v>1.82</v>
      </c>
      <c r="Y58" s="197">
        <v>0</v>
      </c>
      <c r="Z58" s="197">
        <v>3.13</v>
      </c>
      <c r="AA58" s="197">
        <v>0.95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-0.14000000000000001</v>
      </c>
      <c r="AH58" s="197">
        <v>0</v>
      </c>
      <c r="AI58" s="197">
        <v>10.6</v>
      </c>
      <c r="AJ58" s="197">
        <v>0</v>
      </c>
      <c r="AK58" s="197">
        <v>16.78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25.56</v>
      </c>
      <c r="K59" s="197">
        <v>0.08</v>
      </c>
      <c r="L59" s="197">
        <v>218.61</v>
      </c>
      <c r="M59" s="197">
        <v>1.1399999999999999</v>
      </c>
      <c r="N59" s="197">
        <v>1.46</v>
      </c>
      <c r="O59" s="197">
        <v>0</v>
      </c>
      <c r="P59" s="197">
        <v>1.27</v>
      </c>
      <c r="Q59" s="197">
        <v>2.61</v>
      </c>
      <c r="R59" s="197">
        <v>0.52</v>
      </c>
      <c r="S59" s="197">
        <v>3.85</v>
      </c>
      <c r="T59" s="197">
        <v>0</v>
      </c>
      <c r="U59" s="197">
        <v>2.12</v>
      </c>
      <c r="V59" s="197">
        <v>2.17</v>
      </c>
      <c r="W59" s="197">
        <v>1.84</v>
      </c>
      <c r="X59" s="197">
        <v>4.1900000000000004</v>
      </c>
      <c r="Y59" s="197">
        <v>0</v>
      </c>
      <c r="Z59" s="197">
        <v>3.13</v>
      </c>
      <c r="AA59" s="197">
        <v>0.95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-0.14000000000000001</v>
      </c>
      <c r="AH59" s="197">
        <v>0</v>
      </c>
      <c r="AI59" s="197">
        <v>10.6</v>
      </c>
      <c r="AJ59" s="197">
        <v>0</v>
      </c>
      <c r="AK59" s="197">
        <v>16.78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25.56</v>
      </c>
      <c r="K60" s="197">
        <v>0.08</v>
      </c>
      <c r="L60" s="197">
        <v>150.47</v>
      </c>
      <c r="M60" s="197">
        <v>1.1399999999999999</v>
      </c>
      <c r="N60" s="197">
        <v>1.46</v>
      </c>
      <c r="O60" s="197">
        <v>0</v>
      </c>
      <c r="P60" s="197">
        <v>1.27</v>
      </c>
      <c r="Q60" s="197">
        <v>2.61</v>
      </c>
      <c r="R60" s="197">
        <v>0.52</v>
      </c>
      <c r="S60" s="197">
        <v>3.85</v>
      </c>
      <c r="T60" s="197">
        <v>0</v>
      </c>
      <c r="U60" s="197">
        <v>2.12</v>
      </c>
      <c r="V60" s="197">
        <v>2.17</v>
      </c>
      <c r="W60" s="197">
        <v>0.43</v>
      </c>
      <c r="X60" s="197">
        <v>1.83</v>
      </c>
      <c r="Y60" s="197">
        <v>0</v>
      </c>
      <c r="Z60" s="197">
        <v>3.13</v>
      </c>
      <c r="AA60" s="197">
        <v>0.95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-0.14000000000000001</v>
      </c>
      <c r="AH60" s="197">
        <v>0</v>
      </c>
      <c r="AI60" s="197">
        <v>10.6</v>
      </c>
      <c r="AJ60" s="197">
        <v>0</v>
      </c>
      <c r="AK60" s="197">
        <v>16.78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25.56</v>
      </c>
      <c r="K61" s="197">
        <v>0.08</v>
      </c>
      <c r="L61" s="197">
        <v>150.47</v>
      </c>
      <c r="M61" s="197">
        <v>1.1399999999999999</v>
      </c>
      <c r="N61" s="197">
        <v>1.46</v>
      </c>
      <c r="O61" s="197">
        <v>0</v>
      </c>
      <c r="P61" s="197">
        <v>1.27</v>
      </c>
      <c r="Q61" s="197">
        <v>2.61</v>
      </c>
      <c r="R61" s="197">
        <v>0.52</v>
      </c>
      <c r="S61" s="197">
        <v>3.85</v>
      </c>
      <c r="T61" s="197">
        <v>0</v>
      </c>
      <c r="U61" s="197">
        <v>2.0699999999999998</v>
      </c>
      <c r="V61" s="197">
        <v>2.17</v>
      </c>
      <c r="W61" s="197">
        <v>0.43</v>
      </c>
      <c r="X61" s="197">
        <v>1.83</v>
      </c>
      <c r="Y61" s="197">
        <v>0</v>
      </c>
      <c r="Z61" s="197">
        <v>3.13</v>
      </c>
      <c r="AA61" s="197">
        <v>0.95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-0.14000000000000001</v>
      </c>
      <c r="AH61" s="197">
        <v>0</v>
      </c>
      <c r="AI61" s="197">
        <v>10.6</v>
      </c>
      <c r="AJ61" s="197">
        <v>0</v>
      </c>
      <c r="AK61" s="197">
        <v>16.78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25.56</v>
      </c>
      <c r="K62" s="197">
        <v>0.38</v>
      </c>
      <c r="L62" s="197">
        <v>137.04</v>
      </c>
      <c r="M62" s="197">
        <v>1.1399999999999999</v>
      </c>
      <c r="N62" s="197">
        <v>1.46</v>
      </c>
      <c r="O62" s="197">
        <v>0</v>
      </c>
      <c r="P62" s="197">
        <v>1.27</v>
      </c>
      <c r="Q62" s="197">
        <v>2.61</v>
      </c>
      <c r="R62" s="197">
        <v>0.52</v>
      </c>
      <c r="S62" s="197">
        <v>3.85</v>
      </c>
      <c r="T62" s="197">
        <v>0</v>
      </c>
      <c r="U62" s="197">
        <v>2.0699999999999998</v>
      </c>
      <c r="V62" s="197">
        <v>2.17</v>
      </c>
      <c r="W62" s="197">
        <v>0.43</v>
      </c>
      <c r="X62" s="197">
        <v>1.83</v>
      </c>
      <c r="Y62" s="197">
        <v>0</v>
      </c>
      <c r="Z62" s="197">
        <v>3.13</v>
      </c>
      <c r="AA62" s="197">
        <v>0.95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-0.14000000000000001</v>
      </c>
      <c r="AH62" s="197">
        <v>0</v>
      </c>
      <c r="AI62" s="197">
        <v>10.6</v>
      </c>
      <c r="AJ62" s="197">
        <v>0</v>
      </c>
      <c r="AK62" s="197">
        <v>16.78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19.989999999999998</v>
      </c>
      <c r="H63" s="197">
        <v>0</v>
      </c>
      <c r="I63" s="197">
        <v>0</v>
      </c>
      <c r="J63" s="197">
        <v>25.56</v>
      </c>
      <c r="K63" s="197">
        <v>0.38</v>
      </c>
      <c r="L63" s="197">
        <v>119.76</v>
      </c>
      <c r="M63" s="197">
        <v>1.1399999999999999</v>
      </c>
      <c r="N63" s="197">
        <v>1.46</v>
      </c>
      <c r="O63" s="197">
        <v>0</v>
      </c>
      <c r="P63" s="197">
        <v>1.27</v>
      </c>
      <c r="Q63" s="197">
        <v>2.61</v>
      </c>
      <c r="R63" s="197">
        <v>0.52</v>
      </c>
      <c r="S63" s="197">
        <v>3.85</v>
      </c>
      <c r="T63" s="197">
        <v>0</v>
      </c>
      <c r="U63" s="197">
        <v>2.0299999999999998</v>
      </c>
      <c r="V63" s="197">
        <v>2.17</v>
      </c>
      <c r="W63" s="197">
        <v>0.43</v>
      </c>
      <c r="X63" s="197">
        <v>1.83</v>
      </c>
      <c r="Y63" s="197">
        <v>0</v>
      </c>
      <c r="Z63" s="197">
        <v>3.13</v>
      </c>
      <c r="AA63" s="197">
        <v>0.95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-0.14000000000000001</v>
      </c>
      <c r="AH63" s="197">
        <v>0</v>
      </c>
      <c r="AI63" s="197">
        <v>10.6</v>
      </c>
      <c r="AJ63" s="197">
        <v>0</v>
      </c>
      <c r="AK63" s="197">
        <v>16.78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19.989999999999998</v>
      </c>
      <c r="H64" s="197">
        <v>0</v>
      </c>
      <c r="I64" s="197">
        <v>0</v>
      </c>
      <c r="J64" s="197">
        <v>25.56</v>
      </c>
      <c r="K64" s="197">
        <v>0.38</v>
      </c>
      <c r="L64" s="197">
        <v>90.01</v>
      </c>
      <c r="M64" s="197">
        <v>1.1399999999999999</v>
      </c>
      <c r="N64" s="197">
        <v>1.46</v>
      </c>
      <c r="O64" s="197">
        <v>0</v>
      </c>
      <c r="P64" s="197">
        <v>1.27</v>
      </c>
      <c r="Q64" s="197">
        <v>2.61</v>
      </c>
      <c r="R64" s="197">
        <v>0.52</v>
      </c>
      <c r="S64" s="197">
        <v>3.85</v>
      </c>
      <c r="T64" s="197">
        <v>0</v>
      </c>
      <c r="U64" s="197">
        <v>2.0299999999999998</v>
      </c>
      <c r="V64" s="197">
        <v>2.17</v>
      </c>
      <c r="W64" s="197">
        <v>0.43</v>
      </c>
      <c r="X64" s="197">
        <v>1.83</v>
      </c>
      <c r="Y64" s="197">
        <v>0</v>
      </c>
      <c r="Z64" s="197">
        <v>3.13</v>
      </c>
      <c r="AA64" s="197">
        <v>0.95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-0.14000000000000001</v>
      </c>
      <c r="AH64" s="197">
        <v>0</v>
      </c>
      <c r="AI64" s="197">
        <v>10.6</v>
      </c>
      <c r="AJ64" s="197">
        <v>0</v>
      </c>
      <c r="AK64" s="197">
        <v>16.78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19.989999999999998</v>
      </c>
      <c r="H65" s="197">
        <v>0</v>
      </c>
      <c r="I65" s="197">
        <v>0</v>
      </c>
      <c r="J65" s="197">
        <v>25.56</v>
      </c>
      <c r="K65" s="197">
        <v>0.38</v>
      </c>
      <c r="L65" s="197">
        <v>90.01</v>
      </c>
      <c r="M65" s="197">
        <v>1.1399999999999999</v>
      </c>
      <c r="N65" s="197">
        <v>1.46</v>
      </c>
      <c r="O65" s="197">
        <v>0</v>
      </c>
      <c r="P65" s="197">
        <v>1.27</v>
      </c>
      <c r="Q65" s="197">
        <v>2.61</v>
      </c>
      <c r="R65" s="197">
        <v>0.52</v>
      </c>
      <c r="S65" s="197">
        <v>3.85</v>
      </c>
      <c r="T65" s="197">
        <v>0</v>
      </c>
      <c r="U65" s="197">
        <v>2.0299999999999998</v>
      </c>
      <c r="V65" s="197">
        <v>2.17</v>
      </c>
      <c r="W65" s="197">
        <v>0.43</v>
      </c>
      <c r="X65" s="197">
        <v>1.83</v>
      </c>
      <c r="Y65" s="197">
        <v>0</v>
      </c>
      <c r="Z65" s="197">
        <v>3.13</v>
      </c>
      <c r="AA65" s="197">
        <v>0.95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-0.14000000000000001</v>
      </c>
      <c r="AH65" s="197">
        <v>0</v>
      </c>
      <c r="AI65" s="197">
        <v>10.6</v>
      </c>
      <c r="AJ65" s="197">
        <v>0</v>
      </c>
      <c r="AK65" s="197">
        <v>16.78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19.989999999999998</v>
      </c>
      <c r="H66" s="197">
        <v>0</v>
      </c>
      <c r="I66" s="197">
        <v>0</v>
      </c>
      <c r="J66" s="197">
        <v>25.56</v>
      </c>
      <c r="K66" s="197">
        <v>0.38</v>
      </c>
      <c r="L66" s="197">
        <v>90.01</v>
      </c>
      <c r="M66" s="197">
        <v>1.1399999999999999</v>
      </c>
      <c r="N66" s="197">
        <v>1.46</v>
      </c>
      <c r="O66" s="197">
        <v>0</v>
      </c>
      <c r="P66" s="197">
        <v>1.27</v>
      </c>
      <c r="Q66" s="197">
        <v>2.61</v>
      </c>
      <c r="R66" s="197">
        <v>0.52</v>
      </c>
      <c r="S66" s="197">
        <v>3.85</v>
      </c>
      <c r="T66" s="197">
        <v>0</v>
      </c>
      <c r="U66" s="197">
        <v>2.0299999999999998</v>
      </c>
      <c r="V66" s="197">
        <v>2.17</v>
      </c>
      <c r="W66" s="197">
        <v>0.43</v>
      </c>
      <c r="X66" s="197">
        <v>1.83</v>
      </c>
      <c r="Y66" s="197">
        <v>0</v>
      </c>
      <c r="Z66" s="197">
        <v>3.13</v>
      </c>
      <c r="AA66" s="197">
        <v>0.95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-0.14000000000000001</v>
      </c>
      <c r="AH66" s="197">
        <v>0</v>
      </c>
      <c r="AI66" s="197">
        <v>10.6</v>
      </c>
      <c r="AJ66" s="197">
        <v>0</v>
      </c>
      <c r="AK66" s="197">
        <v>16.78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19.989999999999998</v>
      </c>
      <c r="H67" s="197">
        <v>0</v>
      </c>
      <c r="I67" s="197">
        <v>0</v>
      </c>
      <c r="J67" s="197">
        <v>25.56</v>
      </c>
      <c r="K67" s="197">
        <v>0.38</v>
      </c>
      <c r="L67" s="197">
        <v>90.01</v>
      </c>
      <c r="M67" s="197">
        <v>1.1399999999999999</v>
      </c>
      <c r="N67" s="197">
        <v>1.46</v>
      </c>
      <c r="O67" s="197">
        <v>0</v>
      </c>
      <c r="P67" s="197">
        <v>1.27</v>
      </c>
      <c r="Q67" s="197">
        <v>2.62</v>
      </c>
      <c r="R67" s="197">
        <v>0.52</v>
      </c>
      <c r="S67" s="197">
        <v>3.9</v>
      </c>
      <c r="T67" s="197">
        <v>0</v>
      </c>
      <c r="U67" s="197">
        <v>2.0299999999999998</v>
      </c>
      <c r="V67" s="197">
        <v>2.17</v>
      </c>
      <c r="W67" s="197">
        <v>0.43</v>
      </c>
      <c r="X67" s="197">
        <v>1.83</v>
      </c>
      <c r="Y67" s="197">
        <v>0</v>
      </c>
      <c r="Z67" s="197">
        <v>3.13</v>
      </c>
      <c r="AA67" s="197">
        <v>0.95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-0.14000000000000001</v>
      </c>
      <c r="AH67" s="197">
        <v>0</v>
      </c>
      <c r="AI67" s="197">
        <v>10.6</v>
      </c>
      <c r="AJ67" s="197">
        <v>0</v>
      </c>
      <c r="AK67" s="197">
        <v>16.79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19.989999999999998</v>
      </c>
      <c r="H68" s="197">
        <v>0</v>
      </c>
      <c r="I68" s="197">
        <v>0</v>
      </c>
      <c r="J68" s="197">
        <v>25.56</v>
      </c>
      <c r="K68" s="197">
        <v>0.38</v>
      </c>
      <c r="L68" s="197">
        <v>90.01</v>
      </c>
      <c r="M68" s="197">
        <v>1.1399999999999999</v>
      </c>
      <c r="N68" s="197">
        <v>1.46</v>
      </c>
      <c r="O68" s="197">
        <v>0</v>
      </c>
      <c r="P68" s="197">
        <v>1.27</v>
      </c>
      <c r="Q68" s="197">
        <v>2.62</v>
      </c>
      <c r="R68" s="197">
        <v>0.52</v>
      </c>
      <c r="S68" s="197">
        <v>3.9</v>
      </c>
      <c r="T68" s="197">
        <v>0</v>
      </c>
      <c r="U68" s="197">
        <v>2.0299999999999998</v>
      </c>
      <c r="V68" s="197">
        <v>2.17</v>
      </c>
      <c r="W68" s="197">
        <v>0.43</v>
      </c>
      <c r="X68" s="197">
        <v>1.83</v>
      </c>
      <c r="Y68" s="197">
        <v>0</v>
      </c>
      <c r="Z68" s="197">
        <v>3.13</v>
      </c>
      <c r="AA68" s="197">
        <v>0.95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-0.14000000000000001</v>
      </c>
      <c r="AH68" s="197">
        <v>0</v>
      </c>
      <c r="AI68" s="197">
        <v>10.6</v>
      </c>
      <c r="AJ68" s="197">
        <v>0</v>
      </c>
      <c r="AK68" s="197">
        <v>16.79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19.989999999999998</v>
      </c>
      <c r="H69" s="197">
        <v>0</v>
      </c>
      <c r="I69" s="197">
        <v>0</v>
      </c>
      <c r="J69" s="197">
        <v>25.56</v>
      </c>
      <c r="K69" s="197">
        <v>0.38</v>
      </c>
      <c r="L69" s="197">
        <v>90.01</v>
      </c>
      <c r="M69" s="197">
        <v>1.1399999999999999</v>
      </c>
      <c r="N69" s="197">
        <v>1.46</v>
      </c>
      <c r="O69" s="197">
        <v>0</v>
      </c>
      <c r="P69" s="197">
        <v>1.27</v>
      </c>
      <c r="Q69" s="197">
        <v>2.61</v>
      </c>
      <c r="R69" s="197">
        <v>0.52</v>
      </c>
      <c r="S69" s="197">
        <v>3.85</v>
      </c>
      <c r="T69" s="197">
        <v>0</v>
      </c>
      <c r="U69" s="197">
        <v>2.0299999999999998</v>
      </c>
      <c r="V69" s="197">
        <v>2.17</v>
      </c>
      <c r="W69" s="197">
        <v>0.43</v>
      </c>
      <c r="X69" s="197">
        <v>1.83</v>
      </c>
      <c r="Y69" s="197">
        <v>0</v>
      </c>
      <c r="Z69" s="197">
        <v>3.13</v>
      </c>
      <c r="AA69" s="197">
        <v>0.95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-0.14000000000000001</v>
      </c>
      <c r="AH69" s="197">
        <v>0</v>
      </c>
      <c r="AI69" s="197">
        <v>10.6</v>
      </c>
      <c r="AJ69" s="197">
        <v>0</v>
      </c>
      <c r="AK69" s="197">
        <v>16.79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19.989999999999998</v>
      </c>
      <c r="H70" s="197">
        <v>0</v>
      </c>
      <c r="I70" s="197">
        <v>0</v>
      </c>
      <c r="J70" s="197">
        <v>25.56</v>
      </c>
      <c r="K70" s="197">
        <v>0.38</v>
      </c>
      <c r="L70" s="197">
        <v>90.01</v>
      </c>
      <c r="M70" s="197">
        <v>1.1399999999999999</v>
      </c>
      <c r="N70" s="197">
        <v>1.46</v>
      </c>
      <c r="O70" s="197">
        <v>0</v>
      </c>
      <c r="P70" s="197">
        <v>1.27</v>
      </c>
      <c r="Q70" s="197">
        <v>2.61</v>
      </c>
      <c r="R70" s="197">
        <v>0.52</v>
      </c>
      <c r="S70" s="197">
        <v>3.85</v>
      </c>
      <c r="T70" s="197">
        <v>0</v>
      </c>
      <c r="U70" s="197">
        <v>2.0299999999999998</v>
      </c>
      <c r="V70" s="197">
        <v>2.17</v>
      </c>
      <c r="W70" s="197">
        <v>0.43</v>
      </c>
      <c r="X70" s="197">
        <v>1.83</v>
      </c>
      <c r="Y70" s="197">
        <v>0</v>
      </c>
      <c r="Z70" s="197">
        <v>3.13</v>
      </c>
      <c r="AA70" s="197">
        <v>0.95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-0.14000000000000001</v>
      </c>
      <c r="AH70" s="197">
        <v>0</v>
      </c>
      <c r="AI70" s="197">
        <v>10.6</v>
      </c>
      <c r="AJ70" s="197">
        <v>0</v>
      </c>
      <c r="AK70" s="197">
        <v>16.79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19.989999999999998</v>
      </c>
      <c r="H71" s="197">
        <v>0</v>
      </c>
      <c r="I71" s="197">
        <v>0</v>
      </c>
      <c r="J71" s="197">
        <v>25.56</v>
      </c>
      <c r="K71" s="197">
        <v>0.38</v>
      </c>
      <c r="L71" s="197">
        <v>136.08000000000001</v>
      </c>
      <c r="M71" s="197">
        <v>1.1399999999999999</v>
      </c>
      <c r="N71" s="197">
        <v>1.46</v>
      </c>
      <c r="O71" s="197">
        <v>0</v>
      </c>
      <c r="P71" s="197">
        <v>1.27</v>
      </c>
      <c r="Q71" s="197">
        <v>2.61</v>
      </c>
      <c r="R71" s="197">
        <v>0.52</v>
      </c>
      <c r="S71" s="197">
        <v>3.88</v>
      </c>
      <c r="T71" s="197">
        <v>0</v>
      </c>
      <c r="U71" s="197">
        <v>2.0499999999999998</v>
      </c>
      <c r="V71" s="197">
        <v>2.16</v>
      </c>
      <c r="W71" s="197">
        <v>0.43</v>
      </c>
      <c r="X71" s="197">
        <v>1.83</v>
      </c>
      <c r="Y71" s="197">
        <v>0</v>
      </c>
      <c r="Z71" s="197">
        <v>3.13</v>
      </c>
      <c r="AA71" s="197">
        <v>0.95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-0.14000000000000001</v>
      </c>
      <c r="AH71" s="197">
        <v>0</v>
      </c>
      <c r="AI71" s="197">
        <v>10.6</v>
      </c>
      <c r="AJ71" s="197">
        <v>0</v>
      </c>
      <c r="AK71" s="197">
        <v>16.79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19.989999999999998</v>
      </c>
      <c r="H72" s="197">
        <v>0</v>
      </c>
      <c r="I72" s="197">
        <v>0</v>
      </c>
      <c r="J72" s="197">
        <v>25.56</v>
      </c>
      <c r="K72" s="197">
        <v>0.38</v>
      </c>
      <c r="L72" s="197">
        <v>108.24</v>
      </c>
      <c r="M72" s="197">
        <v>1.1399999999999999</v>
      </c>
      <c r="N72" s="197">
        <v>1.46</v>
      </c>
      <c r="O72" s="197">
        <v>0</v>
      </c>
      <c r="P72" s="197">
        <v>1.27</v>
      </c>
      <c r="Q72" s="197">
        <v>2.61</v>
      </c>
      <c r="R72" s="197">
        <v>0.52</v>
      </c>
      <c r="S72" s="197">
        <v>3.88</v>
      </c>
      <c r="T72" s="197">
        <v>0</v>
      </c>
      <c r="U72" s="197">
        <v>2.0499999999999998</v>
      </c>
      <c r="V72" s="197">
        <v>2.16</v>
      </c>
      <c r="W72" s="197">
        <v>0.43</v>
      </c>
      <c r="X72" s="197">
        <v>1.83</v>
      </c>
      <c r="Y72" s="197">
        <v>0</v>
      </c>
      <c r="Z72" s="197">
        <v>3.13</v>
      </c>
      <c r="AA72" s="197">
        <v>0.95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-0.14000000000000001</v>
      </c>
      <c r="AH72" s="197">
        <v>0</v>
      </c>
      <c r="AI72" s="197">
        <v>10.6</v>
      </c>
      <c r="AJ72" s="197">
        <v>0</v>
      </c>
      <c r="AK72" s="197">
        <v>16.79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19.989999999999998</v>
      </c>
      <c r="H73" s="197">
        <v>0</v>
      </c>
      <c r="I73" s="197">
        <v>0</v>
      </c>
      <c r="J73" s="197">
        <v>25.56</v>
      </c>
      <c r="K73" s="197">
        <v>0.38</v>
      </c>
      <c r="L73" s="197">
        <v>127.19</v>
      </c>
      <c r="M73" s="197">
        <v>1.1399999999999999</v>
      </c>
      <c r="N73" s="197">
        <v>1.46</v>
      </c>
      <c r="O73" s="197">
        <v>0</v>
      </c>
      <c r="P73" s="197">
        <v>1.27</v>
      </c>
      <c r="Q73" s="197">
        <v>2.65</v>
      </c>
      <c r="R73" s="197">
        <v>0.52</v>
      </c>
      <c r="S73" s="197">
        <v>3.93</v>
      </c>
      <c r="T73" s="197">
        <v>0</v>
      </c>
      <c r="U73" s="197">
        <v>2.0699999999999998</v>
      </c>
      <c r="V73" s="197">
        <v>2.16</v>
      </c>
      <c r="W73" s="197">
        <v>0.43</v>
      </c>
      <c r="X73" s="197">
        <v>1.83</v>
      </c>
      <c r="Y73" s="197">
        <v>0</v>
      </c>
      <c r="Z73" s="197">
        <v>3.13</v>
      </c>
      <c r="AA73" s="197">
        <v>0.95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-0.14000000000000001</v>
      </c>
      <c r="AH73" s="197">
        <v>0</v>
      </c>
      <c r="AI73" s="197">
        <v>10.6</v>
      </c>
      <c r="AJ73" s="197">
        <v>0</v>
      </c>
      <c r="AK73" s="197">
        <v>16.78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19.989999999999998</v>
      </c>
      <c r="H74" s="197">
        <v>0</v>
      </c>
      <c r="I74" s="197">
        <v>0</v>
      </c>
      <c r="J74" s="197">
        <v>25.56</v>
      </c>
      <c r="K74" s="197">
        <v>0.38</v>
      </c>
      <c r="L74" s="197">
        <v>117.99</v>
      </c>
      <c r="M74" s="197">
        <v>1.1399999999999999</v>
      </c>
      <c r="N74" s="197">
        <v>1.46</v>
      </c>
      <c r="O74" s="197">
        <v>0</v>
      </c>
      <c r="P74" s="197">
        <v>1.27</v>
      </c>
      <c r="Q74" s="197">
        <v>2.65</v>
      </c>
      <c r="R74" s="197">
        <v>0.52</v>
      </c>
      <c r="S74" s="197">
        <v>3.93</v>
      </c>
      <c r="T74" s="197">
        <v>0</v>
      </c>
      <c r="U74" s="197">
        <v>2.0699999999999998</v>
      </c>
      <c r="V74" s="197">
        <v>2.16</v>
      </c>
      <c r="W74" s="197">
        <v>0.43</v>
      </c>
      <c r="X74" s="197">
        <v>1.83</v>
      </c>
      <c r="Y74" s="197">
        <v>0</v>
      </c>
      <c r="Z74" s="197">
        <v>3.13</v>
      </c>
      <c r="AA74" s="197">
        <v>0.95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-0.14000000000000001</v>
      </c>
      <c r="AH74" s="197">
        <v>0</v>
      </c>
      <c r="AI74" s="197">
        <v>10.6</v>
      </c>
      <c r="AJ74" s="197">
        <v>0</v>
      </c>
      <c r="AK74" s="197">
        <v>16.78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19.989999999999998</v>
      </c>
      <c r="H75" s="197">
        <v>0</v>
      </c>
      <c r="I75" s="197">
        <v>0</v>
      </c>
      <c r="J75" s="197">
        <v>25.56</v>
      </c>
      <c r="K75" s="197">
        <v>0.05</v>
      </c>
      <c r="L75" s="197">
        <v>117.99</v>
      </c>
      <c r="M75" s="197">
        <v>1.1399999999999999</v>
      </c>
      <c r="N75" s="197">
        <v>1.46</v>
      </c>
      <c r="O75" s="197">
        <v>0</v>
      </c>
      <c r="P75" s="197">
        <v>1.27</v>
      </c>
      <c r="Q75" s="197">
        <v>2.67</v>
      </c>
      <c r="R75" s="197">
        <v>0.52</v>
      </c>
      <c r="S75" s="197">
        <v>4.04</v>
      </c>
      <c r="T75" s="197">
        <v>0</v>
      </c>
      <c r="U75" s="197">
        <v>2.0699999999999998</v>
      </c>
      <c r="V75" s="197">
        <v>2.16</v>
      </c>
      <c r="W75" s="197">
        <v>0.39</v>
      </c>
      <c r="X75" s="197">
        <v>1.83</v>
      </c>
      <c r="Y75" s="197">
        <v>0</v>
      </c>
      <c r="Z75" s="197">
        <v>3.13</v>
      </c>
      <c r="AA75" s="197">
        <v>0.95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-0.14000000000000001</v>
      </c>
      <c r="AH75" s="197">
        <v>0</v>
      </c>
      <c r="AI75" s="197">
        <v>10.6</v>
      </c>
      <c r="AJ75" s="197">
        <v>0</v>
      </c>
      <c r="AK75" s="197">
        <v>16.78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19.989999999999998</v>
      </c>
      <c r="H76" s="197">
        <v>0</v>
      </c>
      <c r="I76" s="197">
        <v>0</v>
      </c>
      <c r="J76" s="197">
        <v>25.56</v>
      </c>
      <c r="K76" s="197">
        <v>0.38</v>
      </c>
      <c r="L76" s="197">
        <v>117.99</v>
      </c>
      <c r="M76" s="197">
        <v>1.1399999999999999</v>
      </c>
      <c r="N76" s="197">
        <v>1.46</v>
      </c>
      <c r="O76" s="197">
        <v>0</v>
      </c>
      <c r="P76" s="197">
        <v>1.27</v>
      </c>
      <c r="Q76" s="197">
        <v>2.67</v>
      </c>
      <c r="R76" s="197">
        <v>0.52</v>
      </c>
      <c r="S76" s="197">
        <v>4.04</v>
      </c>
      <c r="T76" s="197">
        <v>0</v>
      </c>
      <c r="U76" s="197">
        <v>2.0699999999999998</v>
      </c>
      <c r="V76" s="197">
        <v>2.16</v>
      </c>
      <c r="W76" s="197">
        <v>0.39</v>
      </c>
      <c r="X76" s="197">
        <v>1.83</v>
      </c>
      <c r="Y76" s="197">
        <v>0</v>
      </c>
      <c r="Z76" s="197">
        <v>3.13</v>
      </c>
      <c r="AA76" s="197">
        <v>0.95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-0.14000000000000001</v>
      </c>
      <c r="AH76" s="197">
        <v>0</v>
      </c>
      <c r="AI76" s="197">
        <v>10.6</v>
      </c>
      <c r="AJ76" s="197">
        <v>0</v>
      </c>
      <c r="AK76" s="197">
        <v>10.89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19.989999999999998</v>
      </c>
      <c r="H77" s="197">
        <v>0</v>
      </c>
      <c r="I77" s="197">
        <v>0</v>
      </c>
      <c r="J77" s="197">
        <v>25.56</v>
      </c>
      <c r="K77" s="197">
        <v>1.1299999999999999</v>
      </c>
      <c r="L77" s="197">
        <v>60.86</v>
      </c>
      <c r="M77" s="197">
        <v>1.1399999999999999</v>
      </c>
      <c r="N77" s="197">
        <v>1.46</v>
      </c>
      <c r="O77" s="197">
        <v>0</v>
      </c>
      <c r="P77" s="197">
        <v>1.27</v>
      </c>
      <c r="Q77" s="197">
        <v>2.71</v>
      </c>
      <c r="R77" s="197">
        <v>0.52</v>
      </c>
      <c r="S77" s="197">
        <v>4.0599999999999996</v>
      </c>
      <c r="T77" s="197">
        <v>0</v>
      </c>
      <c r="U77" s="197">
        <v>2.0699999999999998</v>
      </c>
      <c r="V77" s="197">
        <v>2.16</v>
      </c>
      <c r="W77" s="197">
        <v>0.39</v>
      </c>
      <c r="X77" s="197">
        <v>1.83</v>
      </c>
      <c r="Y77" s="197">
        <v>0</v>
      </c>
      <c r="Z77" s="197">
        <v>3.13</v>
      </c>
      <c r="AA77" s="197">
        <v>0.95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-0.14000000000000001</v>
      </c>
      <c r="AH77" s="197">
        <v>0</v>
      </c>
      <c r="AI77" s="197">
        <v>10.6</v>
      </c>
      <c r="AJ77" s="197">
        <v>0</v>
      </c>
      <c r="AK77" s="197">
        <v>10.9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19.989999999999998</v>
      </c>
      <c r="H78" s="197">
        <v>0</v>
      </c>
      <c r="I78" s="197">
        <v>0</v>
      </c>
      <c r="J78" s="197">
        <v>25.56</v>
      </c>
      <c r="K78" s="197">
        <v>0.38</v>
      </c>
      <c r="L78" s="197">
        <v>23.32</v>
      </c>
      <c r="M78" s="197">
        <v>1.1399999999999999</v>
      </c>
      <c r="N78" s="197">
        <v>1.46</v>
      </c>
      <c r="O78" s="197">
        <v>0</v>
      </c>
      <c r="P78" s="197">
        <v>1.27</v>
      </c>
      <c r="Q78" s="197">
        <v>0.75</v>
      </c>
      <c r="R78" s="197">
        <v>0.52</v>
      </c>
      <c r="S78" s="197">
        <v>0.63</v>
      </c>
      <c r="T78" s="197">
        <v>0</v>
      </c>
      <c r="U78" s="197">
        <v>2.0699999999999998</v>
      </c>
      <c r="V78" s="197">
        <v>2.16</v>
      </c>
      <c r="W78" s="197">
        <v>0.39</v>
      </c>
      <c r="X78" s="197">
        <v>1.83</v>
      </c>
      <c r="Y78" s="197">
        <v>0</v>
      </c>
      <c r="Z78" s="197">
        <v>3.13</v>
      </c>
      <c r="AA78" s="197">
        <v>0.95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-0.14000000000000001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19.989999999999998</v>
      </c>
      <c r="H79" s="197">
        <v>0</v>
      </c>
      <c r="I79" s="197">
        <v>0</v>
      </c>
      <c r="J79" s="197">
        <v>25.56</v>
      </c>
      <c r="K79" s="197">
        <v>0.38</v>
      </c>
      <c r="L79" s="197">
        <v>23.31</v>
      </c>
      <c r="M79" s="197">
        <v>1.1399999999999999</v>
      </c>
      <c r="N79" s="197">
        <v>1.46</v>
      </c>
      <c r="O79" s="197">
        <v>0</v>
      </c>
      <c r="P79" s="197">
        <v>1.27</v>
      </c>
      <c r="Q79" s="197">
        <v>0.25</v>
      </c>
      <c r="R79" s="197">
        <v>0.52</v>
      </c>
      <c r="S79" s="197">
        <v>0.33</v>
      </c>
      <c r="T79" s="197">
        <v>0</v>
      </c>
      <c r="U79" s="197">
        <v>2.0699999999999998</v>
      </c>
      <c r="V79" s="197">
        <v>2.16</v>
      </c>
      <c r="W79" s="197">
        <v>0.39</v>
      </c>
      <c r="X79" s="197">
        <v>1.83</v>
      </c>
      <c r="Y79" s="197">
        <v>0</v>
      </c>
      <c r="Z79" s="197">
        <v>3.13</v>
      </c>
      <c r="AA79" s="197">
        <v>0.95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-0.14000000000000001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19.989999999999998</v>
      </c>
      <c r="H80" s="197">
        <v>0</v>
      </c>
      <c r="I80" s="197">
        <v>0</v>
      </c>
      <c r="J80" s="197">
        <v>25.56</v>
      </c>
      <c r="K80" s="197">
        <v>0.38</v>
      </c>
      <c r="L80" s="197">
        <v>23.31</v>
      </c>
      <c r="M80" s="197">
        <v>1.1399999999999999</v>
      </c>
      <c r="N80" s="197">
        <v>1.46</v>
      </c>
      <c r="O80" s="197">
        <v>0</v>
      </c>
      <c r="P80" s="197">
        <v>1.27</v>
      </c>
      <c r="Q80" s="197">
        <v>0.25</v>
      </c>
      <c r="R80" s="197">
        <v>0.52</v>
      </c>
      <c r="S80" s="197">
        <v>0.33</v>
      </c>
      <c r="T80" s="197">
        <v>0</v>
      </c>
      <c r="U80" s="197">
        <v>2.0699999999999998</v>
      </c>
      <c r="V80" s="197">
        <v>2.16</v>
      </c>
      <c r="W80" s="197">
        <v>0.39</v>
      </c>
      <c r="X80" s="197">
        <v>1.83</v>
      </c>
      <c r="Y80" s="197">
        <v>0</v>
      </c>
      <c r="Z80" s="197">
        <v>3.13</v>
      </c>
      <c r="AA80" s="197">
        <v>0.95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-0.14000000000000001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19.989999999999998</v>
      </c>
      <c r="H81" s="197">
        <v>0</v>
      </c>
      <c r="I81" s="197">
        <v>0</v>
      </c>
      <c r="J81" s="197">
        <v>25.56</v>
      </c>
      <c r="K81" s="197">
        <v>0.38</v>
      </c>
      <c r="L81" s="197">
        <v>23.31</v>
      </c>
      <c r="M81" s="197">
        <v>1.1399999999999999</v>
      </c>
      <c r="N81" s="197">
        <v>1.46</v>
      </c>
      <c r="O81" s="197">
        <v>0</v>
      </c>
      <c r="P81" s="197">
        <v>1.27</v>
      </c>
      <c r="Q81" s="197">
        <v>0.25</v>
      </c>
      <c r="R81" s="197">
        <v>0.52</v>
      </c>
      <c r="S81" s="197">
        <v>0.33</v>
      </c>
      <c r="T81" s="197">
        <v>0</v>
      </c>
      <c r="U81" s="197">
        <v>2.0699999999999998</v>
      </c>
      <c r="V81" s="197">
        <v>2.16</v>
      </c>
      <c r="W81" s="197">
        <v>0.39</v>
      </c>
      <c r="X81" s="197">
        <v>1.83</v>
      </c>
      <c r="Y81" s="197">
        <v>0</v>
      </c>
      <c r="Z81" s="197">
        <v>3.13</v>
      </c>
      <c r="AA81" s="197">
        <v>0.95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-0.14000000000000001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19.989999999999998</v>
      </c>
      <c r="H82" s="197">
        <v>0</v>
      </c>
      <c r="I82" s="197">
        <v>0</v>
      </c>
      <c r="J82" s="197">
        <v>25.56</v>
      </c>
      <c r="K82" s="197">
        <v>0.38</v>
      </c>
      <c r="L82" s="197">
        <v>23.31</v>
      </c>
      <c r="M82" s="197">
        <v>1.1399999999999999</v>
      </c>
      <c r="N82" s="197">
        <v>1.46</v>
      </c>
      <c r="O82" s="197">
        <v>0</v>
      </c>
      <c r="P82" s="197">
        <v>1.27</v>
      </c>
      <c r="Q82" s="197">
        <v>0.25</v>
      </c>
      <c r="R82" s="197">
        <v>0.52</v>
      </c>
      <c r="S82" s="197">
        <v>0.33</v>
      </c>
      <c r="T82" s="197">
        <v>0</v>
      </c>
      <c r="U82" s="197">
        <v>2.0699999999999998</v>
      </c>
      <c r="V82" s="197">
        <v>2.16</v>
      </c>
      <c r="W82" s="197">
        <v>0.39</v>
      </c>
      <c r="X82" s="197">
        <v>1.83</v>
      </c>
      <c r="Y82" s="197">
        <v>0</v>
      </c>
      <c r="Z82" s="197">
        <v>3.13</v>
      </c>
      <c r="AA82" s="197">
        <v>0.95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-0.14000000000000001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19.989999999999998</v>
      </c>
      <c r="H83" s="197">
        <v>0</v>
      </c>
      <c r="I83" s="197">
        <v>0</v>
      </c>
      <c r="J83" s="197">
        <v>25.56</v>
      </c>
      <c r="K83" s="197">
        <v>0.38</v>
      </c>
      <c r="L83" s="197">
        <v>23.31</v>
      </c>
      <c r="M83" s="197">
        <v>1.1399999999999999</v>
      </c>
      <c r="N83" s="197">
        <v>1.46</v>
      </c>
      <c r="O83" s="197">
        <v>0</v>
      </c>
      <c r="P83" s="197">
        <v>1.27</v>
      </c>
      <c r="Q83" s="197">
        <v>0.25</v>
      </c>
      <c r="R83" s="197">
        <v>0.52</v>
      </c>
      <c r="S83" s="197">
        <v>0.33</v>
      </c>
      <c r="T83" s="197">
        <v>0</v>
      </c>
      <c r="U83" s="197">
        <v>2.0699999999999998</v>
      </c>
      <c r="V83" s="197">
        <v>2.16</v>
      </c>
      <c r="W83" s="197">
        <v>0.37</v>
      </c>
      <c r="X83" s="197">
        <v>1.83</v>
      </c>
      <c r="Y83" s="197">
        <v>0</v>
      </c>
      <c r="Z83" s="197">
        <v>3.13</v>
      </c>
      <c r="AA83" s="197">
        <v>0.95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-0.14000000000000001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19.989999999999998</v>
      </c>
      <c r="H84" s="197">
        <v>0</v>
      </c>
      <c r="I84" s="197">
        <v>0</v>
      </c>
      <c r="J84" s="197">
        <v>25.56</v>
      </c>
      <c r="K84" s="197">
        <v>0.38</v>
      </c>
      <c r="L84" s="197">
        <v>23.31</v>
      </c>
      <c r="M84" s="197">
        <v>1.1399999999999999</v>
      </c>
      <c r="N84" s="197">
        <v>1.46</v>
      </c>
      <c r="O84" s="197">
        <v>0</v>
      </c>
      <c r="P84" s="197">
        <v>1.27</v>
      </c>
      <c r="Q84" s="197">
        <v>0.25</v>
      </c>
      <c r="R84" s="197">
        <v>0.52</v>
      </c>
      <c r="S84" s="197">
        <v>0.33</v>
      </c>
      <c r="T84" s="197">
        <v>0</v>
      </c>
      <c r="U84" s="197">
        <v>2.0699999999999998</v>
      </c>
      <c r="V84" s="197">
        <v>2.16</v>
      </c>
      <c r="W84" s="197">
        <v>0.37</v>
      </c>
      <c r="X84" s="197">
        <v>1.83</v>
      </c>
      <c r="Y84" s="197">
        <v>0</v>
      </c>
      <c r="Z84" s="197">
        <v>3.13</v>
      </c>
      <c r="AA84" s="197">
        <v>0.95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-0.14000000000000001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19.989999999999998</v>
      </c>
      <c r="H85" s="197">
        <v>0</v>
      </c>
      <c r="I85" s="197">
        <v>0</v>
      </c>
      <c r="J85" s="197">
        <v>25.56</v>
      </c>
      <c r="K85" s="197">
        <v>0.38</v>
      </c>
      <c r="L85" s="197">
        <v>23.31</v>
      </c>
      <c r="M85" s="197">
        <v>1.1399999999999999</v>
      </c>
      <c r="N85" s="197">
        <v>1.46</v>
      </c>
      <c r="O85" s="197">
        <v>0</v>
      </c>
      <c r="P85" s="197">
        <v>1.27</v>
      </c>
      <c r="Q85" s="197">
        <v>0.25</v>
      </c>
      <c r="R85" s="197">
        <v>0.52</v>
      </c>
      <c r="S85" s="197">
        <v>0.33</v>
      </c>
      <c r="T85" s="197">
        <v>0</v>
      </c>
      <c r="U85" s="197">
        <v>2.0699999999999998</v>
      </c>
      <c r="V85" s="197">
        <v>2.16</v>
      </c>
      <c r="W85" s="197">
        <v>0.37</v>
      </c>
      <c r="X85" s="197">
        <v>1.83</v>
      </c>
      <c r="Y85" s="197">
        <v>0</v>
      </c>
      <c r="Z85" s="197">
        <v>3.13</v>
      </c>
      <c r="AA85" s="197">
        <v>0.95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0.12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19.989999999999998</v>
      </c>
      <c r="H86" s="197">
        <v>0</v>
      </c>
      <c r="I86" s="197">
        <v>0</v>
      </c>
      <c r="J86" s="197">
        <v>25.56</v>
      </c>
      <c r="K86" s="197">
        <v>0.38</v>
      </c>
      <c r="L86" s="197">
        <v>23.31</v>
      </c>
      <c r="M86" s="197">
        <v>1.1399999999999999</v>
      </c>
      <c r="N86" s="197">
        <v>1.46</v>
      </c>
      <c r="O86" s="197">
        <v>0</v>
      </c>
      <c r="P86" s="197">
        <v>1.27</v>
      </c>
      <c r="Q86" s="197">
        <v>0.25</v>
      </c>
      <c r="R86" s="197">
        <v>0.52</v>
      </c>
      <c r="S86" s="197">
        <v>0.33</v>
      </c>
      <c r="T86" s="197">
        <v>0</v>
      </c>
      <c r="U86" s="197">
        <v>2.0699999999999998</v>
      </c>
      <c r="V86" s="197">
        <v>2.16</v>
      </c>
      <c r="W86" s="197">
        <v>0.37</v>
      </c>
      <c r="X86" s="197">
        <v>1.83</v>
      </c>
      <c r="Y86" s="197">
        <v>0</v>
      </c>
      <c r="Z86" s="197">
        <v>3.13</v>
      </c>
      <c r="AA86" s="197">
        <v>0.95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0.12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19.5</v>
      </c>
      <c r="K87" s="197">
        <v>0.38</v>
      </c>
      <c r="L87" s="197">
        <v>23.31</v>
      </c>
      <c r="M87" s="197">
        <v>1.1399999999999999</v>
      </c>
      <c r="N87" s="197">
        <v>1.46</v>
      </c>
      <c r="O87" s="197">
        <v>0</v>
      </c>
      <c r="P87" s="197">
        <v>1.27</v>
      </c>
      <c r="Q87" s="197">
        <v>0.25</v>
      </c>
      <c r="R87" s="197">
        <v>0.52</v>
      </c>
      <c r="S87" s="197">
        <v>0.31</v>
      </c>
      <c r="T87" s="197">
        <v>0</v>
      </c>
      <c r="U87" s="197">
        <v>2.0699999999999998</v>
      </c>
      <c r="V87" s="197">
        <v>2.16</v>
      </c>
      <c r="W87" s="197">
        <v>0.37</v>
      </c>
      <c r="X87" s="197">
        <v>1.83</v>
      </c>
      <c r="Y87" s="197">
        <v>0</v>
      </c>
      <c r="Z87" s="197">
        <v>3.13</v>
      </c>
      <c r="AA87" s="197">
        <v>0.95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-0.14000000000000001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19.5</v>
      </c>
      <c r="K88" s="197">
        <v>0.38</v>
      </c>
      <c r="L88" s="197">
        <v>23.31</v>
      </c>
      <c r="M88" s="197">
        <v>1.1399999999999999</v>
      </c>
      <c r="N88" s="197">
        <v>1.46</v>
      </c>
      <c r="O88" s="197">
        <v>0</v>
      </c>
      <c r="P88" s="197">
        <v>1.27</v>
      </c>
      <c r="Q88" s="197">
        <v>0.25</v>
      </c>
      <c r="R88" s="197">
        <v>0.52</v>
      </c>
      <c r="S88" s="197">
        <v>0.31</v>
      </c>
      <c r="T88" s="197">
        <v>0</v>
      </c>
      <c r="U88" s="197">
        <v>2.0699999999999998</v>
      </c>
      <c r="V88" s="197">
        <v>2.16</v>
      </c>
      <c r="W88" s="197">
        <v>0.37</v>
      </c>
      <c r="X88" s="197">
        <v>1.83</v>
      </c>
      <c r="Y88" s="197">
        <v>0</v>
      </c>
      <c r="Z88" s="197">
        <v>3.13</v>
      </c>
      <c r="AA88" s="197">
        <v>0.95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-0.14000000000000001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19.5</v>
      </c>
      <c r="K89" s="197">
        <v>0.38</v>
      </c>
      <c r="L89" s="197">
        <v>23.31</v>
      </c>
      <c r="M89" s="197">
        <v>1.1399999999999999</v>
      </c>
      <c r="N89" s="197">
        <v>1.46</v>
      </c>
      <c r="O89" s="197">
        <v>0</v>
      </c>
      <c r="P89" s="197">
        <v>1.27</v>
      </c>
      <c r="Q89" s="197">
        <v>0.25</v>
      </c>
      <c r="R89" s="197">
        <v>0.52</v>
      </c>
      <c r="S89" s="197">
        <v>0.31</v>
      </c>
      <c r="T89" s="197">
        <v>0</v>
      </c>
      <c r="U89" s="197">
        <v>2.0699999999999998</v>
      </c>
      <c r="V89" s="197">
        <v>2.16</v>
      </c>
      <c r="W89" s="197">
        <v>0.37</v>
      </c>
      <c r="X89" s="197">
        <v>1.83</v>
      </c>
      <c r="Y89" s="197">
        <v>0</v>
      </c>
      <c r="Z89" s="197">
        <v>3.13</v>
      </c>
      <c r="AA89" s="197">
        <v>0.95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-0.14000000000000001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19.5</v>
      </c>
      <c r="K90" s="197">
        <v>0.38</v>
      </c>
      <c r="L90" s="197">
        <v>23.31</v>
      </c>
      <c r="M90" s="197">
        <v>1.1399999999999999</v>
      </c>
      <c r="N90" s="197">
        <v>1.46</v>
      </c>
      <c r="O90" s="197">
        <v>0</v>
      </c>
      <c r="P90" s="197">
        <v>1.27</v>
      </c>
      <c r="Q90" s="197">
        <v>0.25</v>
      </c>
      <c r="R90" s="197">
        <v>0.52</v>
      </c>
      <c r="S90" s="197">
        <v>0.31</v>
      </c>
      <c r="T90" s="197">
        <v>0</v>
      </c>
      <c r="U90" s="197">
        <v>2.0699999999999998</v>
      </c>
      <c r="V90" s="197">
        <v>2.16</v>
      </c>
      <c r="W90" s="197">
        <v>0.37</v>
      </c>
      <c r="X90" s="197">
        <v>1.83</v>
      </c>
      <c r="Y90" s="197">
        <v>0</v>
      </c>
      <c r="Z90" s="197">
        <v>3.13</v>
      </c>
      <c r="AA90" s="197">
        <v>0.95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-0.14000000000000001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19.5</v>
      </c>
      <c r="K91" s="197">
        <v>0.38</v>
      </c>
      <c r="L91" s="197">
        <v>23.31</v>
      </c>
      <c r="M91" s="197">
        <v>1.1399999999999999</v>
      </c>
      <c r="N91" s="197">
        <v>1.46</v>
      </c>
      <c r="O91" s="197">
        <v>0</v>
      </c>
      <c r="P91" s="197">
        <v>1.27</v>
      </c>
      <c r="Q91" s="197">
        <v>0.25</v>
      </c>
      <c r="R91" s="197">
        <v>0.52</v>
      </c>
      <c r="S91" s="197">
        <v>0.31</v>
      </c>
      <c r="T91" s="197">
        <v>0</v>
      </c>
      <c r="U91" s="197">
        <v>2.0699999999999998</v>
      </c>
      <c r="V91" s="197">
        <v>2.16</v>
      </c>
      <c r="W91" s="197">
        <v>0.37</v>
      </c>
      <c r="X91" s="197">
        <v>1.83</v>
      </c>
      <c r="Y91" s="197">
        <v>0</v>
      </c>
      <c r="Z91" s="197">
        <v>3.13</v>
      </c>
      <c r="AA91" s="197">
        <v>0.95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-0.14000000000000001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19.5</v>
      </c>
      <c r="K92" s="197">
        <v>0.38</v>
      </c>
      <c r="L92" s="197">
        <v>23.31</v>
      </c>
      <c r="M92" s="197">
        <v>1.1399999999999999</v>
      </c>
      <c r="N92" s="197">
        <v>1.46</v>
      </c>
      <c r="O92" s="197">
        <v>0</v>
      </c>
      <c r="P92" s="197">
        <v>1.27</v>
      </c>
      <c r="Q92" s="197">
        <v>0.25</v>
      </c>
      <c r="R92" s="197">
        <v>0.52</v>
      </c>
      <c r="S92" s="197">
        <v>0.31</v>
      </c>
      <c r="T92" s="197">
        <v>0</v>
      </c>
      <c r="U92" s="197">
        <v>2.0699999999999998</v>
      </c>
      <c r="V92" s="197">
        <v>2.16</v>
      </c>
      <c r="W92" s="197">
        <v>0.37</v>
      </c>
      <c r="X92" s="197">
        <v>1.83</v>
      </c>
      <c r="Y92" s="197">
        <v>0</v>
      </c>
      <c r="Z92" s="197">
        <v>3.13</v>
      </c>
      <c r="AA92" s="197">
        <v>0.95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-0.14000000000000001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19.989999999999998</v>
      </c>
      <c r="H93" s="197">
        <v>0</v>
      </c>
      <c r="I93" s="197">
        <v>0</v>
      </c>
      <c r="J93" s="197">
        <v>19.5</v>
      </c>
      <c r="K93" s="197">
        <v>0.34</v>
      </c>
      <c r="L93" s="197">
        <v>23.31</v>
      </c>
      <c r="M93" s="197">
        <v>1.1399999999999999</v>
      </c>
      <c r="N93" s="197">
        <v>1.46</v>
      </c>
      <c r="O93" s="197">
        <v>0</v>
      </c>
      <c r="P93" s="197">
        <v>1.22</v>
      </c>
      <c r="Q93" s="197">
        <v>0.25</v>
      </c>
      <c r="R93" s="197">
        <v>0.52</v>
      </c>
      <c r="S93" s="197">
        <v>0.28999999999999998</v>
      </c>
      <c r="T93" s="197">
        <v>0</v>
      </c>
      <c r="U93" s="197">
        <v>2.0699999999999998</v>
      </c>
      <c r="V93" s="197">
        <v>2.16</v>
      </c>
      <c r="W93" s="197">
        <v>0.37</v>
      </c>
      <c r="X93" s="197">
        <v>1.83</v>
      </c>
      <c r="Y93" s="197">
        <v>0</v>
      </c>
      <c r="Z93" s="197">
        <v>3.13</v>
      </c>
      <c r="AA93" s="197">
        <v>0.95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-0.14000000000000001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19.989999999999998</v>
      </c>
      <c r="H94" s="197">
        <v>0</v>
      </c>
      <c r="I94" s="197">
        <v>0</v>
      </c>
      <c r="J94" s="197">
        <v>19.5</v>
      </c>
      <c r="K94" s="197">
        <v>0.38</v>
      </c>
      <c r="L94" s="197">
        <v>23.31</v>
      </c>
      <c r="M94" s="197">
        <v>1.1399999999999999</v>
      </c>
      <c r="N94" s="197">
        <v>1.46</v>
      </c>
      <c r="O94" s="197">
        <v>0</v>
      </c>
      <c r="P94" s="197">
        <v>1.22</v>
      </c>
      <c r="Q94" s="197">
        <v>0.25</v>
      </c>
      <c r="R94" s="197">
        <v>0.52</v>
      </c>
      <c r="S94" s="197">
        <v>0.31</v>
      </c>
      <c r="T94" s="197">
        <v>0</v>
      </c>
      <c r="U94" s="197">
        <v>2.0699999999999998</v>
      </c>
      <c r="V94" s="197">
        <v>2.16</v>
      </c>
      <c r="W94" s="197">
        <v>0.37</v>
      </c>
      <c r="X94" s="197">
        <v>1.83</v>
      </c>
      <c r="Y94" s="197">
        <v>0</v>
      </c>
      <c r="Z94" s="197">
        <v>3.13</v>
      </c>
      <c r="AA94" s="197">
        <v>0.95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-0.14000000000000001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19.5</v>
      </c>
      <c r="K95" s="197">
        <v>0.38</v>
      </c>
      <c r="L95" s="197">
        <v>23.31</v>
      </c>
      <c r="M95" s="197">
        <v>1.1399999999999999</v>
      </c>
      <c r="N95" s="197">
        <v>1.46</v>
      </c>
      <c r="O95" s="197">
        <v>0</v>
      </c>
      <c r="P95" s="197">
        <v>1.22</v>
      </c>
      <c r="Q95" s="197">
        <v>0.25</v>
      </c>
      <c r="R95" s="197">
        <v>0.52</v>
      </c>
      <c r="S95" s="197">
        <v>0.72</v>
      </c>
      <c r="T95" s="197">
        <v>0</v>
      </c>
      <c r="U95" s="197">
        <v>2.0699999999999998</v>
      </c>
      <c r="V95" s="197">
        <v>0.17</v>
      </c>
      <c r="W95" s="197">
        <v>0.56000000000000005</v>
      </c>
      <c r="X95" s="197">
        <v>1.83</v>
      </c>
      <c r="Y95" s="197">
        <v>0</v>
      </c>
      <c r="Z95" s="197">
        <v>3.13</v>
      </c>
      <c r="AA95" s="197">
        <v>0.95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-0.14000000000000001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19.5</v>
      </c>
      <c r="K96" s="197">
        <v>0.38</v>
      </c>
      <c r="L96" s="197">
        <v>23.31</v>
      </c>
      <c r="M96" s="197">
        <v>1.1399999999999999</v>
      </c>
      <c r="N96" s="197">
        <v>1.46</v>
      </c>
      <c r="O96" s="197">
        <v>0</v>
      </c>
      <c r="P96" s="197">
        <v>1.22</v>
      </c>
      <c r="Q96" s="197">
        <v>0.25</v>
      </c>
      <c r="R96" s="197">
        <v>0.52</v>
      </c>
      <c r="S96" s="197">
        <v>0.72</v>
      </c>
      <c r="T96" s="197">
        <v>0</v>
      </c>
      <c r="U96" s="197">
        <v>2.0699999999999998</v>
      </c>
      <c r="V96" s="197">
        <v>0.17</v>
      </c>
      <c r="W96" s="197">
        <v>0.56000000000000005</v>
      </c>
      <c r="X96" s="197">
        <v>1.83</v>
      </c>
      <c r="Y96" s="197">
        <v>0</v>
      </c>
      <c r="Z96" s="197">
        <v>3.13</v>
      </c>
      <c r="AA96" s="197">
        <v>0.95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-0.14000000000000001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19.5</v>
      </c>
      <c r="K97" s="197">
        <v>0.38</v>
      </c>
      <c r="L97" s="197">
        <v>23.31</v>
      </c>
      <c r="M97" s="197">
        <v>1.1399999999999999</v>
      </c>
      <c r="N97" s="197">
        <v>1.46</v>
      </c>
      <c r="O97" s="197">
        <v>0</v>
      </c>
      <c r="P97" s="197">
        <v>2.35</v>
      </c>
      <c r="Q97" s="197">
        <v>0.25</v>
      </c>
      <c r="R97" s="197">
        <v>0.52</v>
      </c>
      <c r="S97" s="197">
        <v>0.72</v>
      </c>
      <c r="T97" s="197">
        <v>0</v>
      </c>
      <c r="U97" s="197">
        <v>2.0699999999999998</v>
      </c>
      <c r="V97" s="197">
        <v>0.17</v>
      </c>
      <c r="W97" s="197">
        <v>0.75</v>
      </c>
      <c r="X97" s="197">
        <v>1.83</v>
      </c>
      <c r="Y97" s="197">
        <v>0</v>
      </c>
      <c r="Z97" s="197">
        <v>3.13</v>
      </c>
      <c r="AA97" s="197">
        <v>0.95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-0.14000000000000001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19.5</v>
      </c>
      <c r="K98" s="197">
        <v>0.38</v>
      </c>
      <c r="L98" s="197">
        <v>23.31</v>
      </c>
      <c r="M98" s="197">
        <v>1.1399999999999999</v>
      </c>
      <c r="N98" s="197">
        <v>1.46</v>
      </c>
      <c r="O98" s="197">
        <v>0</v>
      </c>
      <c r="P98" s="197">
        <v>2.35</v>
      </c>
      <c r="Q98" s="197">
        <v>0.25</v>
      </c>
      <c r="R98" s="197">
        <v>0.52</v>
      </c>
      <c r="S98" s="197">
        <v>0.72</v>
      </c>
      <c r="T98" s="197">
        <v>0</v>
      </c>
      <c r="U98" s="197">
        <v>2.0699999999999998</v>
      </c>
      <c r="V98" s="197">
        <v>0.17</v>
      </c>
      <c r="W98" s="197">
        <v>0.75</v>
      </c>
      <c r="X98" s="197">
        <v>1.83</v>
      </c>
      <c r="Y98" s="197">
        <v>0</v>
      </c>
      <c r="Z98" s="197">
        <v>3.13</v>
      </c>
      <c r="AA98" s="197">
        <v>0.95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-0.14000000000000001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0.47976000000000019</v>
      </c>
      <c r="H99">
        <f t="shared" si="0"/>
        <v>0</v>
      </c>
      <c r="I99">
        <f t="shared" si="0"/>
        <v>0</v>
      </c>
      <c r="J99">
        <f t="shared" si="0"/>
        <v>0.59525999999999923</v>
      </c>
      <c r="K99">
        <f t="shared" si="0"/>
        <v>3.9719999999999998E-2</v>
      </c>
      <c r="L99">
        <f t="shared" si="0"/>
        <v>4.0095299999999989</v>
      </c>
      <c r="M99">
        <f t="shared" si="0"/>
        <v>2.7360000000000009E-2</v>
      </c>
      <c r="N99">
        <f t="shared" si="0"/>
        <v>3.5039999999999953E-2</v>
      </c>
      <c r="O99">
        <f t="shared" si="0"/>
        <v>0</v>
      </c>
      <c r="P99">
        <f t="shared" si="0"/>
        <v>3.0954999999999972E-2</v>
      </c>
      <c r="Q99">
        <f t="shared" si="0"/>
        <v>5.2710000000000021E-2</v>
      </c>
      <c r="R99">
        <f t="shared" si="0"/>
        <v>5.6427500000000116E-2</v>
      </c>
      <c r="S99">
        <f t="shared" si="0"/>
        <v>7.661749999999995E-2</v>
      </c>
      <c r="T99">
        <f t="shared" si="0"/>
        <v>0</v>
      </c>
      <c r="U99">
        <f t="shared" si="0"/>
        <v>4.5759999999999974E-2</v>
      </c>
      <c r="V99">
        <f t="shared" si="0"/>
        <v>5.6529999999999928E-2</v>
      </c>
      <c r="W99">
        <f t="shared" si="0"/>
        <v>2.6170000000000027E-2</v>
      </c>
      <c r="X99">
        <f t="shared" si="0"/>
        <v>8.6884999999999823E-2</v>
      </c>
      <c r="Y99">
        <f t="shared" si="0"/>
        <v>0</v>
      </c>
      <c r="Z99">
        <f t="shared" si="0"/>
        <v>0.24894499999999992</v>
      </c>
      <c r="AA99">
        <f t="shared" si="0"/>
        <v>3.2805000000000049E-2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0.26240499999999906</v>
      </c>
      <c r="AH99">
        <f t="shared" si="0"/>
        <v>-1.0000000000000001E-5</v>
      </c>
      <c r="AI99">
        <f t="shared" si="0"/>
        <v>0.25440000000000035</v>
      </c>
      <c r="AJ99">
        <f t="shared" si="0"/>
        <v>0</v>
      </c>
      <c r="AK99">
        <f t="shared" si="0"/>
        <v>0.25345999999999974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-38.103000000000002</v>
      </c>
      <c r="D3" s="82">
        <v>0</v>
      </c>
      <c r="E3" s="82">
        <v>0</v>
      </c>
      <c r="F3" s="82">
        <v>-51.896999999999998</v>
      </c>
      <c r="G3" s="82">
        <v>-90</v>
      </c>
      <c r="H3" s="76"/>
      <c r="I3" s="31">
        <v>1</v>
      </c>
      <c r="J3" s="82">
        <v>38.103000000000002</v>
      </c>
      <c r="K3" s="82">
        <v>0</v>
      </c>
      <c r="L3" s="82">
        <v>0</v>
      </c>
      <c r="M3" s="82">
        <v>0</v>
      </c>
      <c r="N3" s="82">
        <v>38.103000000000002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51.896999999999998</v>
      </c>
      <c r="AF3" s="82">
        <v>0</v>
      </c>
      <c r="AG3" s="82">
        <v>0</v>
      </c>
      <c r="AH3" s="82">
        <v>0</v>
      </c>
      <c r="AI3" s="82">
        <v>51.896999999999998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38.103000000000002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-38.103000000000002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51.896999999999998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-51.896999999999998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381.03000000000003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381.03000000000003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518.97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518.97</v>
      </c>
      <c r="DF3" s="81">
        <f>AR3+AU3+BB3+BI3+BP3</f>
        <v>90</v>
      </c>
      <c r="DG3" s="81">
        <f>AY3+AN3+BC3+BJ3+BQ3</f>
        <v>-38.103000000000002</v>
      </c>
      <c r="DH3" s="81">
        <f>BF3+AO3+AV3+BK3+BR3</f>
        <v>0</v>
      </c>
      <c r="DI3" s="81">
        <f>BM3+BS3+BD3+AW3+AP3</f>
        <v>0</v>
      </c>
      <c r="DJ3" s="81">
        <f>BT3+BL3+BE3+AX3+AQ3</f>
        <v>-51.896999999999998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-39.795999999999999</v>
      </c>
      <c r="D4" s="82">
        <v>0</v>
      </c>
      <c r="E4" s="82">
        <v>0</v>
      </c>
      <c r="F4" s="82">
        <v>-54.204000000000001</v>
      </c>
      <c r="G4" s="82">
        <v>-94</v>
      </c>
      <c r="H4" s="76"/>
      <c r="I4" s="31">
        <v>2</v>
      </c>
      <c r="J4" s="82">
        <v>39.795999999999999</v>
      </c>
      <c r="K4" s="82">
        <v>0</v>
      </c>
      <c r="L4" s="82">
        <v>0</v>
      </c>
      <c r="M4" s="82">
        <v>0</v>
      </c>
      <c r="N4" s="82">
        <v>39.795999999999999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54.204000000000001</v>
      </c>
      <c r="AF4" s="82">
        <v>0</v>
      </c>
      <c r="AG4" s="82">
        <v>0</v>
      </c>
      <c r="AH4" s="82">
        <v>0</v>
      </c>
      <c r="AI4" s="82">
        <v>54.204000000000001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39.795999999999999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-39.795999999999999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54.204000000000001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-54.204000000000001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397.96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397.96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542.04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542.04</v>
      </c>
      <c r="DF4" s="81">
        <f t="shared" ref="DF4:DF67" si="31">AR4+AU4+BB4+BI4+BP4</f>
        <v>94</v>
      </c>
      <c r="DG4" s="81">
        <f t="shared" ref="DG4:DG67" si="32">AY4+AN4+BC4+BJ4+BQ4</f>
        <v>-39.795999999999999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-54.204000000000001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-33.445999999999998</v>
      </c>
      <c r="D5" s="82">
        <v>0</v>
      </c>
      <c r="E5" s="82">
        <v>0</v>
      </c>
      <c r="F5" s="82">
        <v>-45.554000000000002</v>
      </c>
      <c r="G5" s="82">
        <v>-79</v>
      </c>
      <c r="H5" s="76"/>
      <c r="I5" s="31">
        <v>3</v>
      </c>
      <c r="J5" s="82">
        <v>33.445999999999998</v>
      </c>
      <c r="K5" s="82">
        <v>0</v>
      </c>
      <c r="L5" s="82">
        <v>0</v>
      </c>
      <c r="M5" s="82">
        <v>0</v>
      </c>
      <c r="N5" s="82">
        <v>33.445999999999998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45.554000000000002</v>
      </c>
      <c r="AF5" s="82">
        <v>0</v>
      </c>
      <c r="AG5" s="82">
        <v>0</v>
      </c>
      <c r="AH5" s="82">
        <v>0</v>
      </c>
      <c r="AI5" s="82">
        <v>45.554000000000002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33.445999999999998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-33.445999999999998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45.554000000000002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-45.554000000000002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334.46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334.46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455.54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455.54</v>
      </c>
      <c r="DF5" s="81">
        <f t="shared" si="31"/>
        <v>79</v>
      </c>
      <c r="DG5" s="81">
        <f t="shared" si="32"/>
        <v>-33.445999999999998</v>
      </c>
      <c r="DH5" s="81">
        <f t="shared" si="33"/>
        <v>0</v>
      </c>
      <c r="DI5" s="81">
        <f t="shared" si="34"/>
        <v>0</v>
      </c>
      <c r="DJ5" s="81">
        <f t="shared" si="35"/>
        <v>-45.554000000000002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-25.824999999999999</v>
      </c>
      <c r="D6" s="82">
        <v>0</v>
      </c>
      <c r="E6" s="82">
        <v>0</v>
      </c>
      <c r="F6" s="82">
        <v>-35.174999999999997</v>
      </c>
      <c r="G6" s="82">
        <v>-61</v>
      </c>
      <c r="H6" s="76"/>
      <c r="I6" s="31">
        <v>4</v>
      </c>
      <c r="J6" s="82">
        <v>25.824999999999999</v>
      </c>
      <c r="K6" s="82">
        <v>0</v>
      </c>
      <c r="L6" s="82">
        <v>0</v>
      </c>
      <c r="M6" s="82">
        <v>0</v>
      </c>
      <c r="N6" s="82">
        <v>25.824999999999999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35.174999999999997</v>
      </c>
      <c r="AF6" s="82">
        <v>0</v>
      </c>
      <c r="AG6" s="82">
        <v>0</v>
      </c>
      <c r="AH6" s="82">
        <v>0</v>
      </c>
      <c r="AI6" s="82">
        <v>35.174999999999997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25.824999999999999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-25.824999999999999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35.174999999999997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-35.174999999999997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258.25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258.25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351.75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351.75</v>
      </c>
      <c r="DF6" s="81">
        <f t="shared" si="31"/>
        <v>61</v>
      </c>
      <c r="DG6" s="81">
        <f t="shared" si="32"/>
        <v>-25.824999999999999</v>
      </c>
      <c r="DH6" s="81">
        <f t="shared" si="33"/>
        <v>0</v>
      </c>
      <c r="DI6" s="81">
        <f t="shared" si="34"/>
        <v>0</v>
      </c>
      <c r="DJ6" s="81">
        <f t="shared" si="35"/>
        <v>-35.174999999999997</v>
      </c>
      <c r="DK6" s="84">
        <f t="shared" si="9"/>
        <v>0</v>
      </c>
    </row>
    <row r="7" spans="1:115" ht="15.75" thickBot="1">
      <c r="A7" s="76"/>
      <c r="B7" s="31">
        <v>5</v>
      </c>
      <c r="C7" s="82">
        <v>-18.628</v>
      </c>
      <c r="D7" s="82">
        <v>0</v>
      </c>
      <c r="E7" s="82">
        <v>0</v>
      </c>
      <c r="F7" s="82">
        <v>-25.372</v>
      </c>
      <c r="G7" s="82">
        <v>-44</v>
      </c>
      <c r="H7" s="76"/>
      <c r="I7" s="31">
        <v>5</v>
      </c>
      <c r="J7" s="82">
        <v>18.628</v>
      </c>
      <c r="K7" s="82">
        <v>0</v>
      </c>
      <c r="L7" s="82">
        <v>0</v>
      </c>
      <c r="M7" s="82">
        <v>0</v>
      </c>
      <c r="N7" s="82">
        <v>18.628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25.372</v>
      </c>
      <c r="AF7" s="82">
        <v>0</v>
      </c>
      <c r="AG7" s="82">
        <v>0</v>
      </c>
      <c r="AH7" s="82">
        <v>0</v>
      </c>
      <c r="AI7" s="82">
        <v>25.372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18.628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-18.628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25.372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-25.372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186.28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186.28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253.72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253.72</v>
      </c>
      <c r="DF7" s="81">
        <f t="shared" si="31"/>
        <v>44</v>
      </c>
      <c r="DG7" s="81">
        <f t="shared" si="32"/>
        <v>-18.628</v>
      </c>
      <c r="DH7" s="81">
        <f t="shared" si="33"/>
        <v>0</v>
      </c>
      <c r="DI7" s="81">
        <f t="shared" si="34"/>
        <v>0</v>
      </c>
      <c r="DJ7" s="81">
        <f t="shared" si="35"/>
        <v>-25.372</v>
      </c>
      <c r="DK7" s="84">
        <f t="shared" si="9"/>
        <v>0</v>
      </c>
    </row>
    <row r="8" spans="1:115" ht="15.75" thickBot="1">
      <c r="A8" s="76"/>
      <c r="B8" s="31">
        <v>6</v>
      </c>
      <c r="C8" s="82">
        <v>-7.6210000000000004</v>
      </c>
      <c r="D8" s="82">
        <v>0</v>
      </c>
      <c r="E8" s="82">
        <v>0</v>
      </c>
      <c r="F8" s="82">
        <v>-10.379</v>
      </c>
      <c r="G8" s="82">
        <v>-18</v>
      </c>
      <c r="H8" s="76"/>
      <c r="I8" s="31">
        <v>6</v>
      </c>
      <c r="J8" s="82">
        <v>7.6210000000000004</v>
      </c>
      <c r="K8" s="82">
        <v>0</v>
      </c>
      <c r="L8" s="82">
        <v>0</v>
      </c>
      <c r="M8" s="82">
        <v>0</v>
      </c>
      <c r="N8" s="82">
        <v>7.6210000000000004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10.379</v>
      </c>
      <c r="AF8" s="82">
        <v>0</v>
      </c>
      <c r="AG8" s="82">
        <v>0</v>
      </c>
      <c r="AH8" s="82">
        <v>0</v>
      </c>
      <c r="AI8" s="82">
        <v>10.379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7.6210000000000004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-7.6210000000000004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10.379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-10.379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76.210000000000008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76.210000000000008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103.78999999999999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103.78999999999999</v>
      </c>
      <c r="DF8" s="81">
        <f t="shared" si="31"/>
        <v>18</v>
      </c>
      <c r="DG8" s="81">
        <f t="shared" si="32"/>
        <v>-7.6210000000000004</v>
      </c>
      <c r="DH8" s="81">
        <f t="shared" si="33"/>
        <v>0</v>
      </c>
      <c r="DI8" s="81">
        <f t="shared" si="34"/>
        <v>0</v>
      </c>
      <c r="DJ8" s="81">
        <f t="shared" si="35"/>
        <v>-10.379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-8.4670000000000005</v>
      </c>
      <c r="D77" s="82">
        <v>0</v>
      </c>
      <c r="E77" s="82">
        <v>0</v>
      </c>
      <c r="F77" s="82">
        <v>-11.532999999999999</v>
      </c>
      <c r="G77" s="82">
        <v>-20</v>
      </c>
      <c r="H77" s="76"/>
      <c r="I77" s="31">
        <v>75</v>
      </c>
      <c r="J77" s="82">
        <v>8.4670000000000005</v>
      </c>
      <c r="K77" s="82">
        <v>0</v>
      </c>
      <c r="L77" s="82">
        <v>0</v>
      </c>
      <c r="M77" s="82">
        <v>0</v>
      </c>
      <c r="N77" s="82">
        <v>8.4670000000000005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11.532999999999999</v>
      </c>
      <c r="AF77" s="82">
        <v>0</v>
      </c>
      <c r="AG77" s="82">
        <v>0</v>
      </c>
      <c r="AH77" s="82">
        <v>0</v>
      </c>
      <c r="AI77" s="82">
        <v>11.532999999999999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8.4670000000000005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-8.4670000000000005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11.532999999999999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-11.532999999999999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84.67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84.67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115.33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115.33</v>
      </c>
      <c r="DF77" s="81">
        <f t="shared" si="59"/>
        <v>20</v>
      </c>
      <c r="DG77" s="81">
        <f t="shared" si="60"/>
        <v>-8.4670000000000005</v>
      </c>
      <c r="DH77" s="81">
        <f t="shared" si="61"/>
        <v>0</v>
      </c>
      <c r="DI77" s="81">
        <f t="shared" si="62"/>
        <v>0</v>
      </c>
      <c r="DJ77" s="81">
        <f t="shared" si="63"/>
        <v>-11.532999999999999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-8.4670000000000005</v>
      </c>
      <c r="D78" s="82">
        <v>0</v>
      </c>
      <c r="E78" s="82">
        <v>0</v>
      </c>
      <c r="F78" s="82">
        <v>-11.532999999999999</v>
      </c>
      <c r="G78" s="82">
        <v>-20</v>
      </c>
      <c r="H78" s="76"/>
      <c r="I78" s="31">
        <v>76</v>
      </c>
      <c r="J78" s="82">
        <v>8.4670000000000005</v>
      </c>
      <c r="K78" s="82">
        <v>0</v>
      </c>
      <c r="L78" s="82">
        <v>0</v>
      </c>
      <c r="M78" s="82">
        <v>0</v>
      </c>
      <c r="N78" s="82">
        <v>8.4670000000000005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11.532999999999999</v>
      </c>
      <c r="AF78" s="82">
        <v>0</v>
      </c>
      <c r="AG78" s="82">
        <v>0</v>
      </c>
      <c r="AH78" s="82">
        <v>0</v>
      </c>
      <c r="AI78" s="82">
        <v>11.532999999999999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8.4670000000000005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-8.4670000000000005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11.532999999999999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-11.532999999999999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84.67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84.67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115.33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115.33</v>
      </c>
      <c r="DF78" s="81">
        <f t="shared" si="59"/>
        <v>20</v>
      </c>
      <c r="DG78" s="81">
        <f t="shared" si="60"/>
        <v>-8.4670000000000005</v>
      </c>
      <c r="DH78" s="81">
        <f t="shared" si="61"/>
        <v>0</v>
      </c>
      <c r="DI78" s="81">
        <f t="shared" si="62"/>
        <v>0</v>
      </c>
      <c r="DJ78" s="81">
        <f t="shared" si="63"/>
        <v>-11.532999999999999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-8.4670000000000005</v>
      </c>
      <c r="D79" s="82">
        <v>0</v>
      </c>
      <c r="E79" s="82">
        <v>0</v>
      </c>
      <c r="F79" s="82">
        <v>-11.532999999999999</v>
      </c>
      <c r="G79" s="82">
        <v>-20</v>
      </c>
      <c r="H79" s="76"/>
      <c r="I79" s="31">
        <v>77</v>
      </c>
      <c r="J79" s="82">
        <v>8.4670000000000005</v>
      </c>
      <c r="K79" s="82">
        <v>0</v>
      </c>
      <c r="L79" s="82">
        <v>0</v>
      </c>
      <c r="M79" s="82">
        <v>0</v>
      </c>
      <c r="N79" s="82">
        <v>8.4670000000000005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11.532999999999999</v>
      </c>
      <c r="AF79" s="82">
        <v>0</v>
      </c>
      <c r="AG79" s="82">
        <v>0</v>
      </c>
      <c r="AH79" s="82">
        <v>0</v>
      </c>
      <c r="AI79" s="82">
        <v>11.532999999999999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8.4670000000000005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-8.4670000000000005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11.532999999999999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-11.532999999999999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84.67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84.67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115.33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115.33</v>
      </c>
      <c r="DF79" s="81">
        <f t="shared" si="59"/>
        <v>20</v>
      </c>
      <c r="DG79" s="81">
        <f t="shared" si="60"/>
        <v>-8.4670000000000005</v>
      </c>
      <c r="DH79" s="81">
        <f t="shared" si="61"/>
        <v>0</v>
      </c>
      <c r="DI79" s="81">
        <f t="shared" si="62"/>
        <v>0</v>
      </c>
      <c r="DJ79" s="81">
        <f t="shared" si="63"/>
        <v>-11.532999999999999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-6.35</v>
      </c>
      <c r="D80" s="82">
        <v>0</v>
      </c>
      <c r="E80" s="82">
        <v>0</v>
      </c>
      <c r="F80" s="82">
        <v>-8.65</v>
      </c>
      <c r="G80" s="82">
        <v>-15</v>
      </c>
      <c r="H80" s="76"/>
      <c r="I80" s="31">
        <v>78</v>
      </c>
      <c r="J80" s="82">
        <v>6.35</v>
      </c>
      <c r="K80" s="82">
        <v>0</v>
      </c>
      <c r="L80" s="82">
        <v>0</v>
      </c>
      <c r="M80" s="82">
        <v>0</v>
      </c>
      <c r="N80" s="82">
        <v>6.35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8.65</v>
      </c>
      <c r="AF80" s="82">
        <v>0</v>
      </c>
      <c r="AG80" s="82">
        <v>0</v>
      </c>
      <c r="AH80" s="82">
        <v>0</v>
      </c>
      <c r="AI80" s="82">
        <v>8.65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6.35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-6.35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8.65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-8.65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63.5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63.5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86.5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86.5</v>
      </c>
      <c r="DF80" s="81">
        <f t="shared" si="59"/>
        <v>15</v>
      </c>
      <c r="DG80" s="81">
        <f t="shared" si="60"/>
        <v>-6.35</v>
      </c>
      <c r="DH80" s="81">
        <f t="shared" si="61"/>
        <v>0</v>
      </c>
      <c r="DI80" s="81">
        <f t="shared" si="62"/>
        <v>0</v>
      </c>
      <c r="DJ80" s="81">
        <f t="shared" si="63"/>
        <v>-8.65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-8.4670000000000005</v>
      </c>
      <c r="D81" s="82">
        <v>0</v>
      </c>
      <c r="E81" s="82">
        <v>0</v>
      </c>
      <c r="F81" s="82">
        <v>-11.532999999999999</v>
      </c>
      <c r="G81" s="82">
        <v>-20</v>
      </c>
      <c r="H81" s="76"/>
      <c r="I81" s="31">
        <v>79</v>
      </c>
      <c r="J81" s="82">
        <v>8.4670000000000005</v>
      </c>
      <c r="K81" s="82">
        <v>0</v>
      </c>
      <c r="L81" s="82">
        <v>0</v>
      </c>
      <c r="M81" s="82">
        <v>0</v>
      </c>
      <c r="N81" s="82">
        <v>8.4670000000000005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11.532999999999999</v>
      </c>
      <c r="AF81" s="82">
        <v>0</v>
      </c>
      <c r="AG81" s="82">
        <v>0</v>
      </c>
      <c r="AH81" s="82">
        <v>0</v>
      </c>
      <c r="AI81" s="82">
        <v>11.532999999999999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8.4670000000000005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-8.4670000000000005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11.532999999999999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-11.532999999999999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84.67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84.67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115.33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115.33</v>
      </c>
      <c r="DF81" s="81">
        <f t="shared" si="59"/>
        <v>20</v>
      </c>
      <c r="DG81" s="81">
        <f t="shared" si="60"/>
        <v>-8.4670000000000005</v>
      </c>
      <c r="DH81" s="81">
        <f t="shared" si="61"/>
        <v>0</v>
      </c>
      <c r="DI81" s="81">
        <f t="shared" si="62"/>
        <v>0</v>
      </c>
      <c r="DJ81" s="81">
        <f t="shared" si="63"/>
        <v>-11.532999999999999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-10.584</v>
      </c>
      <c r="D82" s="82">
        <v>0</v>
      </c>
      <c r="E82" s="82">
        <v>0</v>
      </c>
      <c r="F82" s="82">
        <v>-14.416</v>
      </c>
      <c r="G82" s="82">
        <v>-25</v>
      </c>
      <c r="H82" s="76"/>
      <c r="I82" s="31">
        <v>80</v>
      </c>
      <c r="J82" s="82">
        <v>10.584</v>
      </c>
      <c r="K82" s="82">
        <v>0</v>
      </c>
      <c r="L82" s="82">
        <v>0</v>
      </c>
      <c r="M82" s="82">
        <v>0</v>
      </c>
      <c r="N82" s="82">
        <v>10.584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14.416</v>
      </c>
      <c r="AF82" s="82">
        <v>0</v>
      </c>
      <c r="AG82" s="82">
        <v>0</v>
      </c>
      <c r="AH82" s="82">
        <v>0</v>
      </c>
      <c r="AI82" s="82">
        <v>14.416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10.584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-10.584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14.416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-14.416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105.84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105.84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144.16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144.16</v>
      </c>
      <c r="DF82" s="81">
        <f t="shared" si="59"/>
        <v>25</v>
      </c>
      <c r="DG82" s="81">
        <f t="shared" si="60"/>
        <v>-10.584</v>
      </c>
      <c r="DH82" s="81">
        <f t="shared" si="61"/>
        <v>0</v>
      </c>
      <c r="DI82" s="81">
        <f t="shared" si="62"/>
        <v>0</v>
      </c>
      <c r="DJ82" s="81">
        <f t="shared" si="63"/>
        <v>-14.416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-25.402000000000001</v>
      </c>
      <c r="D83" s="82">
        <v>0</v>
      </c>
      <c r="E83" s="82">
        <v>0</v>
      </c>
      <c r="F83" s="82">
        <v>-34.597999999999999</v>
      </c>
      <c r="G83" s="82">
        <v>-60</v>
      </c>
      <c r="H83" s="76"/>
      <c r="I83" s="31">
        <v>81</v>
      </c>
      <c r="J83" s="82">
        <v>25.402000000000001</v>
      </c>
      <c r="K83" s="82">
        <v>0</v>
      </c>
      <c r="L83" s="82">
        <v>0</v>
      </c>
      <c r="M83" s="82">
        <v>0</v>
      </c>
      <c r="N83" s="82">
        <v>25.402000000000001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34.597999999999999</v>
      </c>
      <c r="AF83" s="82">
        <v>0</v>
      </c>
      <c r="AG83" s="82">
        <v>0</v>
      </c>
      <c r="AH83" s="82">
        <v>0</v>
      </c>
      <c r="AI83" s="82">
        <v>34.597999999999999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25.402000000000001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-25.402000000000001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34.597999999999999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-34.597999999999999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254.02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254.02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345.98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345.98</v>
      </c>
      <c r="DF83" s="81">
        <f t="shared" si="59"/>
        <v>60</v>
      </c>
      <c r="DG83" s="81">
        <f t="shared" si="60"/>
        <v>-25.402000000000001</v>
      </c>
      <c r="DH83" s="81">
        <f t="shared" si="61"/>
        <v>0</v>
      </c>
      <c r="DI83" s="81">
        <f t="shared" si="62"/>
        <v>0</v>
      </c>
      <c r="DJ83" s="81">
        <f t="shared" si="63"/>
        <v>-34.597999999999999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-51.942999999999998</v>
      </c>
      <c r="D84" s="82">
        <v>0</v>
      </c>
      <c r="E84" s="82">
        <v>0</v>
      </c>
      <c r="F84" s="82">
        <v>-23.056999999999999</v>
      </c>
      <c r="G84" s="82">
        <v>-75</v>
      </c>
      <c r="H84" s="76"/>
      <c r="I84" s="31">
        <v>82</v>
      </c>
      <c r="J84" s="82">
        <v>51.942999999999998</v>
      </c>
      <c r="K84" s="82">
        <v>0</v>
      </c>
      <c r="L84" s="82">
        <v>0</v>
      </c>
      <c r="M84" s="82">
        <v>0</v>
      </c>
      <c r="N84" s="82">
        <v>51.942999999999998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23.056999999999999</v>
      </c>
      <c r="AF84" s="82">
        <v>0</v>
      </c>
      <c r="AG84" s="82">
        <v>0</v>
      </c>
      <c r="AH84" s="82">
        <v>0</v>
      </c>
      <c r="AI84" s="82">
        <v>23.056999999999999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51.942999999999998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-51.942999999999998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23.056999999999999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-23.056999999999999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519.42999999999995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519.42999999999995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230.57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230.57</v>
      </c>
      <c r="DF84" s="81">
        <f t="shared" si="59"/>
        <v>75</v>
      </c>
      <c r="DG84" s="81">
        <f t="shared" si="60"/>
        <v>-51.942999999999998</v>
      </c>
      <c r="DH84" s="81">
        <f t="shared" si="61"/>
        <v>0</v>
      </c>
      <c r="DI84" s="81">
        <f t="shared" si="62"/>
        <v>0</v>
      </c>
      <c r="DJ84" s="81">
        <f t="shared" si="63"/>
        <v>-23.056999999999999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-29.635000000000002</v>
      </c>
      <c r="D85" s="82">
        <v>0</v>
      </c>
      <c r="E85" s="82">
        <v>0</v>
      </c>
      <c r="F85" s="82">
        <v>-40.365000000000002</v>
      </c>
      <c r="G85" s="82">
        <v>-70</v>
      </c>
      <c r="H85" s="76"/>
      <c r="I85" s="31">
        <v>83</v>
      </c>
      <c r="J85" s="82">
        <v>29.635000000000002</v>
      </c>
      <c r="K85" s="82">
        <v>0</v>
      </c>
      <c r="L85" s="82">
        <v>0</v>
      </c>
      <c r="M85" s="82">
        <v>0</v>
      </c>
      <c r="N85" s="82">
        <v>29.635000000000002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40.365000000000002</v>
      </c>
      <c r="AF85" s="82">
        <v>0</v>
      </c>
      <c r="AG85" s="82">
        <v>0</v>
      </c>
      <c r="AH85" s="82">
        <v>0</v>
      </c>
      <c r="AI85" s="82">
        <v>40.365000000000002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29.635000000000002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-29.635000000000002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40.365000000000002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-40.365000000000002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296.35000000000002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296.35000000000002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403.65000000000003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403.65000000000003</v>
      </c>
      <c r="DF85" s="81">
        <f t="shared" si="59"/>
        <v>70</v>
      </c>
      <c r="DG85" s="81">
        <f t="shared" si="60"/>
        <v>-29.635000000000002</v>
      </c>
      <c r="DH85" s="81">
        <f t="shared" si="61"/>
        <v>0</v>
      </c>
      <c r="DI85" s="81">
        <f t="shared" si="62"/>
        <v>0</v>
      </c>
      <c r="DJ85" s="81">
        <f t="shared" si="63"/>
        <v>-40.365000000000002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-29.635000000000002</v>
      </c>
      <c r="D86" s="82">
        <v>0</v>
      </c>
      <c r="E86" s="82">
        <v>0</v>
      </c>
      <c r="F86" s="82">
        <v>-40.365000000000002</v>
      </c>
      <c r="G86" s="82">
        <v>-70</v>
      </c>
      <c r="H86" s="76"/>
      <c r="I86" s="31">
        <v>84</v>
      </c>
      <c r="J86" s="82">
        <v>29.635000000000002</v>
      </c>
      <c r="K86" s="82">
        <v>0</v>
      </c>
      <c r="L86" s="82">
        <v>0</v>
      </c>
      <c r="M86" s="82">
        <v>0</v>
      </c>
      <c r="N86" s="82">
        <v>29.635000000000002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40.365000000000002</v>
      </c>
      <c r="AF86" s="82">
        <v>0</v>
      </c>
      <c r="AG86" s="82">
        <v>0</v>
      </c>
      <c r="AH86" s="82">
        <v>0</v>
      </c>
      <c r="AI86" s="82">
        <v>40.365000000000002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29.635000000000002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-29.635000000000002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40.365000000000002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-40.365000000000002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296.35000000000002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296.35000000000002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403.65000000000003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403.65000000000003</v>
      </c>
      <c r="DF86" s="81">
        <f t="shared" si="59"/>
        <v>70</v>
      </c>
      <c r="DG86" s="81">
        <f t="shared" si="60"/>
        <v>-29.635000000000002</v>
      </c>
      <c r="DH86" s="81">
        <f t="shared" si="61"/>
        <v>0</v>
      </c>
      <c r="DI86" s="81">
        <f t="shared" si="62"/>
        <v>0</v>
      </c>
      <c r="DJ86" s="81">
        <f t="shared" si="63"/>
        <v>-40.365000000000002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-29.635000000000002</v>
      </c>
      <c r="D87" s="82">
        <v>0</v>
      </c>
      <c r="E87" s="82">
        <v>0</v>
      </c>
      <c r="F87" s="82">
        <v>-40.365000000000002</v>
      </c>
      <c r="G87" s="82">
        <v>-70</v>
      </c>
      <c r="H87" s="76"/>
      <c r="I87" s="31">
        <v>85</v>
      </c>
      <c r="J87" s="82">
        <v>29.635000000000002</v>
      </c>
      <c r="K87" s="82">
        <v>0</v>
      </c>
      <c r="L87" s="82">
        <v>0</v>
      </c>
      <c r="M87" s="82">
        <v>0</v>
      </c>
      <c r="N87" s="82">
        <v>29.635000000000002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40.365000000000002</v>
      </c>
      <c r="AF87" s="82">
        <v>0</v>
      </c>
      <c r="AG87" s="82">
        <v>0</v>
      </c>
      <c r="AH87" s="82">
        <v>0</v>
      </c>
      <c r="AI87" s="82">
        <v>40.365000000000002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29.635000000000002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-29.635000000000002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40.365000000000002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-40.365000000000002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296.35000000000002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296.35000000000002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403.65000000000003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403.65000000000003</v>
      </c>
      <c r="DF87" s="81">
        <f t="shared" si="59"/>
        <v>70</v>
      </c>
      <c r="DG87" s="81">
        <f t="shared" si="60"/>
        <v>-29.635000000000002</v>
      </c>
      <c r="DH87" s="81">
        <f t="shared" si="61"/>
        <v>0</v>
      </c>
      <c r="DI87" s="81">
        <f t="shared" si="62"/>
        <v>0</v>
      </c>
      <c r="DJ87" s="81">
        <f t="shared" si="63"/>
        <v>-40.365000000000002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-23.285</v>
      </c>
      <c r="D88" s="82">
        <v>0</v>
      </c>
      <c r="E88" s="82">
        <v>0</v>
      </c>
      <c r="F88" s="82">
        <v>-31.715</v>
      </c>
      <c r="G88" s="82">
        <v>-55</v>
      </c>
      <c r="H88" s="76"/>
      <c r="I88" s="31">
        <v>86</v>
      </c>
      <c r="J88" s="82">
        <v>23.285</v>
      </c>
      <c r="K88" s="82">
        <v>0</v>
      </c>
      <c r="L88" s="82">
        <v>0</v>
      </c>
      <c r="M88" s="82">
        <v>0</v>
      </c>
      <c r="N88" s="82">
        <v>23.285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31.715</v>
      </c>
      <c r="AF88" s="82">
        <v>0</v>
      </c>
      <c r="AG88" s="82">
        <v>0</v>
      </c>
      <c r="AH88" s="82">
        <v>0</v>
      </c>
      <c r="AI88" s="82">
        <v>31.715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23.285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-23.285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31.715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-31.715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232.85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232.85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317.14999999999998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317.14999999999998</v>
      </c>
      <c r="DF88" s="81">
        <f t="shared" si="59"/>
        <v>55</v>
      </c>
      <c r="DG88" s="81">
        <f t="shared" si="60"/>
        <v>-23.285</v>
      </c>
      <c r="DH88" s="81">
        <f t="shared" si="61"/>
        <v>0</v>
      </c>
      <c r="DI88" s="81">
        <f t="shared" si="62"/>
        <v>0</v>
      </c>
      <c r="DJ88" s="81">
        <f t="shared" si="63"/>
        <v>-31.715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-16.934999999999999</v>
      </c>
      <c r="D89" s="82">
        <v>0</v>
      </c>
      <c r="E89" s="82">
        <v>0</v>
      </c>
      <c r="F89" s="82">
        <v>-23.065000000000001</v>
      </c>
      <c r="G89" s="82">
        <v>-40</v>
      </c>
      <c r="H89" s="76"/>
      <c r="I89" s="31">
        <v>87</v>
      </c>
      <c r="J89" s="82">
        <v>16.934999999999999</v>
      </c>
      <c r="K89" s="82">
        <v>0</v>
      </c>
      <c r="L89" s="82">
        <v>0</v>
      </c>
      <c r="M89" s="82">
        <v>0</v>
      </c>
      <c r="N89" s="82">
        <v>16.934999999999999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23.065000000000001</v>
      </c>
      <c r="AF89" s="82">
        <v>0</v>
      </c>
      <c r="AG89" s="82">
        <v>0</v>
      </c>
      <c r="AH89" s="82">
        <v>0</v>
      </c>
      <c r="AI89" s="82">
        <v>23.065000000000001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16.934999999999999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-16.934999999999999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23.065000000000001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-23.065000000000001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169.35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169.35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230.65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230.65</v>
      </c>
      <c r="DF89" s="81">
        <f t="shared" si="59"/>
        <v>40</v>
      </c>
      <c r="DG89" s="81">
        <f t="shared" si="60"/>
        <v>-16.934999999999999</v>
      </c>
      <c r="DH89" s="81">
        <f t="shared" si="61"/>
        <v>0</v>
      </c>
      <c r="DI89" s="81">
        <f t="shared" si="62"/>
        <v>0</v>
      </c>
      <c r="DJ89" s="81">
        <f t="shared" si="63"/>
        <v>-23.065000000000001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-10.584</v>
      </c>
      <c r="D90" s="82">
        <v>0</v>
      </c>
      <c r="E90" s="82">
        <v>0</v>
      </c>
      <c r="F90" s="82">
        <v>-14.416</v>
      </c>
      <c r="G90" s="82">
        <v>-25</v>
      </c>
      <c r="H90" s="76"/>
      <c r="I90" s="31">
        <v>88</v>
      </c>
      <c r="J90" s="82">
        <v>10.584</v>
      </c>
      <c r="K90" s="82">
        <v>0</v>
      </c>
      <c r="L90" s="82">
        <v>0</v>
      </c>
      <c r="M90" s="82">
        <v>0</v>
      </c>
      <c r="N90" s="82">
        <v>10.584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14.416</v>
      </c>
      <c r="AF90" s="82">
        <v>0</v>
      </c>
      <c r="AG90" s="82">
        <v>0</v>
      </c>
      <c r="AH90" s="82">
        <v>0</v>
      </c>
      <c r="AI90" s="82">
        <v>14.416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10.584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-10.584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14.416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-14.416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105.84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105.84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144.16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144.16</v>
      </c>
      <c r="DF90" s="81">
        <f t="shared" si="59"/>
        <v>25</v>
      </c>
      <c r="DG90" s="81">
        <f t="shared" si="60"/>
        <v>-10.584</v>
      </c>
      <c r="DH90" s="81">
        <f t="shared" si="61"/>
        <v>0</v>
      </c>
      <c r="DI90" s="81">
        <f t="shared" si="62"/>
        <v>0</v>
      </c>
      <c r="DJ90" s="81">
        <f t="shared" si="63"/>
        <v>-14.416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-23.285</v>
      </c>
      <c r="D91" s="82">
        <v>0</v>
      </c>
      <c r="E91" s="82">
        <v>0</v>
      </c>
      <c r="F91" s="82">
        <v>-31.715</v>
      </c>
      <c r="G91" s="82">
        <v>-55</v>
      </c>
      <c r="H91" s="76"/>
      <c r="I91" s="31">
        <v>89</v>
      </c>
      <c r="J91" s="82">
        <v>23.285</v>
      </c>
      <c r="K91" s="82">
        <v>0</v>
      </c>
      <c r="L91" s="82">
        <v>0</v>
      </c>
      <c r="M91" s="82">
        <v>0</v>
      </c>
      <c r="N91" s="82">
        <v>23.285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31.715</v>
      </c>
      <c r="AF91" s="82">
        <v>0</v>
      </c>
      <c r="AG91" s="82">
        <v>0</v>
      </c>
      <c r="AH91" s="82">
        <v>0</v>
      </c>
      <c r="AI91" s="82">
        <v>31.715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23.285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-23.285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31.715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-31.715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232.85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232.85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317.14999999999998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317.14999999999998</v>
      </c>
      <c r="DF91" s="81">
        <f t="shared" si="59"/>
        <v>55</v>
      </c>
      <c r="DG91" s="81">
        <f t="shared" si="60"/>
        <v>-23.285</v>
      </c>
      <c r="DH91" s="81">
        <f t="shared" si="61"/>
        <v>0</v>
      </c>
      <c r="DI91" s="81">
        <f t="shared" si="62"/>
        <v>0</v>
      </c>
      <c r="DJ91" s="81">
        <f t="shared" si="63"/>
        <v>-31.715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-14.818</v>
      </c>
      <c r="D92" s="82">
        <v>0</v>
      </c>
      <c r="E92" s="82">
        <v>0</v>
      </c>
      <c r="F92" s="82">
        <v>-20.181999999999999</v>
      </c>
      <c r="G92" s="82">
        <v>-35</v>
      </c>
      <c r="H92" s="76"/>
      <c r="I92" s="31">
        <v>90</v>
      </c>
      <c r="J92" s="82">
        <v>14.818</v>
      </c>
      <c r="K92" s="82">
        <v>0</v>
      </c>
      <c r="L92" s="82">
        <v>0</v>
      </c>
      <c r="M92" s="82">
        <v>0</v>
      </c>
      <c r="N92" s="82">
        <v>14.818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20.181999999999999</v>
      </c>
      <c r="AF92" s="82">
        <v>0</v>
      </c>
      <c r="AG92" s="82">
        <v>0</v>
      </c>
      <c r="AH92" s="82">
        <v>0</v>
      </c>
      <c r="AI92" s="82">
        <v>20.181999999999999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14.818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-14.818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20.181999999999999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-20.181999999999999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148.18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148.18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201.82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201.82</v>
      </c>
      <c r="DF92" s="81">
        <f t="shared" si="59"/>
        <v>35</v>
      </c>
      <c r="DG92" s="81">
        <f t="shared" si="60"/>
        <v>-14.818</v>
      </c>
      <c r="DH92" s="81">
        <f t="shared" si="61"/>
        <v>0</v>
      </c>
      <c r="DI92" s="81">
        <f t="shared" si="62"/>
        <v>0</v>
      </c>
      <c r="DJ92" s="81">
        <f t="shared" si="63"/>
        <v>-20.181999999999999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-10.584</v>
      </c>
      <c r="D93" s="82">
        <v>0</v>
      </c>
      <c r="E93" s="82">
        <v>0</v>
      </c>
      <c r="F93" s="82">
        <v>-14.416</v>
      </c>
      <c r="G93" s="82">
        <v>-25</v>
      </c>
      <c r="H93" s="76"/>
      <c r="I93" s="31">
        <v>91</v>
      </c>
      <c r="J93" s="82">
        <v>10.584</v>
      </c>
      <c r="K93" s="82">
        <v>0</v>
      </c>
      <c r="L93" s="82">
        <v>0</v>
      </c>
      <c r="M93" s="82">
        <v>0</v>
      </c>
      <c r="N93" s="82">
        <v>10.584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14.416</v>
      </c>
      <c r="AF93" s="82">
        <v>0</v>
      </c>
      <c r="AG93" s="82">
        <v>0</v>
      </c>
      <c r="AH93" s="82">
        <v>0</v>
      </c>
      <c r="AI93" s="82">
        <v>14.416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10.584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-10.584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14.416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-14.416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105.84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105.84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144.16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144.16</v>
      </c>
      <c r="DF93" s="81">
        <f t="shared" si="59"/>
        <v>25</v>
      </c>
      <c r="DG93" s="81">
        <f t="shared" si="60"/>
        <v>-10.584</v>
      </c>
      <c r="DH93" s="81">
        <f t="shared" si="61"/>
        <v>0</v>
      </c>
      <c r="DI93" s="81">
        <f t="shared" si="62"/>
        <v>0</v>
      </c>
      <c r="DJ93" s="81">
        <f t="shared" si="63"/>
        <v>-14.416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-6.35</v>
      </c>
      <c r="D94" s="82">
        <v>0</v>
      </c>
      <c r="E94" s="82">
        <v>0</v>
      </c>
      <c r="F94" s="82">
        <v>-8.65</v>
      </c>
      <c r="G94" s="82">
        <v>-15</v>
      </c>
      <c r="H94" s="76"/>
      <c r="I94" s="31">
        <v>92</v>
      </c>
      <c r="J94" s="82">
        <v>6.35</v>
      </c>
      <c r="K94" s="82">
        <v>0</v>
      </c>
      <c r="L94" s="82">
        <v>0</v>
      </c>
      <c r="M94" s="82">
        <v>0</v>
      </c>
      <c r="N94" s="82">
        <v>6.35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8.65</v>
      </c>
      <c r="AF94" s="82">
        <v>0</v>
      </c>
      <c r="AG94" s="82">
        <v>0</v>
      </c>
      <c r="AH94" s="82">
        <v>0</v>
      </c>
      <c r="AI94" s="82">
        <v>8.65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6.35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-6.35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8.65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-8.65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63.5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63.5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86.5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86.5</v>
      </c>
      <c r="DF94" s="81">
        <f t="shared" si="59"/>
        <v>15</v>
      </c>
      <c r="DG94" s="81">
        <f t="shared" si="60"/>
        <v>-6.35</v>
      </c>
      <c r="DH94" s="81">
        <f t="shared" si="61"/>
        <v>0</v>
      </c>
      <c r="DI94" s="81">
        <f t="shared" si="62"/>
        <v>0</v>
      </c>
      <c r="DJ94" s="81">
        <f t="shared" si="63"/>
        <v>-8.65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0.12157800000000002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-0.12157800000000002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0.15367200000000003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-0.15367200000000003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0.12157800000000002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0.12157800000000002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0.15367199999999995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0.15367199999999995</v>
      </c>
      <c r="DE99" s="86"/>
      <c r="DF99" s="81">
        <f t="shared" si="59"/>
        <v>0.27525000000000005</v>
      </c>
      <c r="DG99" s="81">
        <f t="shared" si="60"/>
        <v>-0.12157800000000002</v>
      </c>
      <c r="DH99" s="81">
        <f t="shared" si="61"/>
        <v>0</v>
      </c>
      <c r="DI99" s="81">
        <f t="shared" si="62"/>
        <v>0</v>
      </c>
      <c r="DJ99" s="81">
        <f t="shared" si="63"/>
        <v>-0.15367200000000003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601.74680000000001</v>
      </c>
      <c r="H3" s="176">
        <f t="shared" ref="H3:H66" ca="1" si="2">INDIRECT("ISGS_Delhi_pp!" &amp; $V$3 &amp; X3)</f>
        <v>577.49640399999998</v>
      </c>
      <c r="I3" s="180">
        <f ca="1">INDIRECT("BRPL_EOD!" &amp; $V$3 &amp; X3)</f>
        <v>491.69</v>
      </c>
      <c r="J3" s="178">
        <f ca="1">INDIRECT("BYPL_EOD!" &amp; $V$3 &amp; X3)</f>
        <v>76.78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577.5</v>
      </c>
      <c r="N3" s="177">
        <f ca="1">INDIRECT("BRPL_ISGS_exbus!" &amp; $V$3 &amp; X3)</f>
        <v>512.33399842770564</v>
      </c>
      <c r="O3" s="178">
        <f ca="1">INDIRECT("BYPL_ISGS_exbus!" &amp; $V$3 &amp; X3)</f>
        <v>80.003669790476195</v>
      </c>
      <c r="P3" s="178">
        <f ca="1">INDIRECT("TPDDL_ISGS_exbus!" &amp; $V$3 &amp; X3)</f>
        <v>9.4091317818181821</v>
      </c>
      <c r="Q3" s="178">
        <f ca="1">INDIRECT("NDMC_ISGS_exbus!" &amp; $V$3 &amp; X3)</f>
        <v>0</v>
      </c>
      <c r="R3" s="179">
        <f ca="1">SUM(N3:Q3)</f>
        <v>601.74680000000001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601.74680000000001</v>
      </c>
      <c r="H4" s="184">
        <f t="shared" ca="1" si="2"/>
        <v>577.49640399999998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76.78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577.5</v>
      </c>
      <c r="N4" s="181">
        <f t="shared" ref="N4:N67" ca="1" si="10">INDIRECT("BRPL_ISGS_exbus!" &amp; $V$3 &amp; X4)</f>
        <v>512.33399842770564</v>
      </c>
      <c r="O4" s="182">
        <f t="shared" ref="O4:O67" ca="1" si="11">INDIRECT("BYPL_ISGS_exbus!" &amp; $V$3 &amp; X4)</f>
        <v>80.003669790476195</v>
      </c>
      <c r="P4" s="182">
        <f t="shared" ref="P4:P67" ca="1" si="12">INDIRECT("TPDDL_ISGS_exbus!" &amp; $V$3 &amp; X4)</f>
        <v>9.4091317818181821</v>
      </c>
      <c r="Q4" s="182">
        <f t="shared" ref="Q4:Q67" ca="1" si="13">INDIRECT("NDMC_ISGS_exbus!" &amp; $V$3 &amp; X4)</f>
        <v>0</v>
      </c>
      <c r="R4" s="183">
        <f t="shared" ref="R4:R67" ca="1" si="14">SUM(N4:Q4)</f>
        <v>601.74680000000001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671.74680000000001</v>
      </c>
      <c r="H5" s="184">
        <f t="shared" ca="1" si="2"/>
        <v>644.67540399999996</v>
      </c>
      <c r="I5" s="185">
        <f t="shared" ca="1" si="5"/>
        <v>491.69</v>
      </c>
      <c r="J5" s="182">
        <f t="shared" ca="1" si="6"/>
        <v>143.96</v>
      </c>
      <c r="K5" s="182">
        <f t="shared" ca="1" si="7"/>
        <v>9.0299999999999994</v>
      </c>
      <c r="L5" s="182">
        <f t="shared" ca="1" si="8"/>
        <v>0</v>
      </c>
      <c r="M5" s="183">
        <f t="shared" ca="1" si="9"/>
        <v>644.67999999999995</v>
      </c>
      <c r="N5" s="181">
        <f t="shared" ca="1" si="10"/>
        <v>512.33353616057582</v>
      </c>
      <c r="O5" s="182">
        <f t="shared" ca="1" si="11"/>
        <v>150.00414054724828</v>
      </c>
      <c r="P5" s="182">
        <f t="shared" ca="1" si="12"/>
        <v>9.4091232921759627</v>
      </c>
      <c r="Q5" s="182">
        <f t="shared" ca="1" si="13"/>
        <v>0</v>
      </c>
      <c r="R5" s="183">
        <f t="shared" ca="1" si="14"/>
        <v>671.74680000000012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659.10272499999996</v>
      </c>
      <c r="I6" s="185">
        <f t="shared" ca="1" si="5"/>
        <v>491.69</v>
      </c>
      <c r="J6" s="182">
        <f t="shared" ca="1" si="6"/>
        <v>158.38</v>
      </c>
      <c r="K6" s="182">
        <f t="shared" ca="1" si="7"/>
        <v>9.0299999999999994</v>
      </c>
      <c r="L6" s="182">
        <f t="shared" ca="1" si="8"/>
        <v>0</v>
      </c>
      <c r="M6" s="183">
        <f t="shared" ca="1" si="9"/>
        <v>659.09999999999991</v>
      </c>
      <c r="N6" s="181">
        <f t="shared" ca="1" si="10"/>
        <v>512.33930671723556</v>
      </c>
      <c r="O6" s="182">
        <f t="shared" ca="1" si="11"/>
        <v>165.03142101298741</v>
      </c>
      <c r="P6" s="182">
        <f t="shared" ca="1" si="12"/>
        <v>9.4092292697769668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659.10272499999996</v>
      </c>
      <c r="I7" s="185">
        <f t="shared" ca="1" si="5"/>
        <v>491.69</v>
      </c>
      <c r="J7" s="182">
        <f t="shared" ca="1" si="6"/>
        <v>158.38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659.09999999999991</v>
      </c>
      <c r="N7" s="181">
        <f t="shared" ca="1" si="10"/>
        <v>512.33930671723556</v>
      </c>
      <c r="O7" s="182">
        <f t="shared" ca="1" si="11"/>
        <v>165.03142101298741</v>
      </c>
      <c r="P7" s="182">
        <f t="shared" ca="1" si="12"/>
        <v>9.4092292697769668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659.10272499999996</v>
      </c>
      <c r="I8" s="185">
        <f t="shared" ca="1" si="5"/>
        <v>491.69</v>
      </c>
      <c r="J8" s="182">
        <f t="shared" ca="1" si="6"/>
        <v>158.38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659.09999999999991</v>
      </c>
      <c r="N8" s="181">
        <f t="shared" ca="1" si="10"/>
        <v>512.33930671723556</v>
      </c>
      <c r="O8" s="182">
        <f t="shared" ca="1" si="11"/>
        <v>165.03142101298741</v>
      </c>
      <c r="P8" s="182">
        <f t="shared" ca="1" si="12"/>
        <v>9.4092292697769668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682.37109999999996</v>
      </c>
      <c r="H9" s="184">
        <f t="shared" ca="1" si="2"/>
        <v>654.87154499999997</v>
      </c>
      <c r="I9" s="185">
        <f t="shared" ca="1" si="5"/>
        <v>491.69</v>
      </c>
      <c r="J9" s="182">
        <f t="shared" ca="1" si="6"/>
        <v>158.38</v>
      </c>
      <c r="K9" s="182">
        <f t="shared" ca="1" si="7"/>
        <v>4.8</v>
      </c>
      <c r="L9" s="182">
        <f t="shared" ca="1" si="8"/>
        <v>0</v>
      </c>
      <c r="M9" s="183">
        <f t="shared" ca="1" si="9"/>
        <v>654.86999999999989</v>
      </c>
      <c r="N9" s="181">
        <f t="shared" ca="1" si="10"/>
        <v>512.33839717653882</v>
      </c>
      <c r="O9" s="182">
        <f t="shared" ca="1" si="11"/>
        <v>165.03112803762576</v>
      </c>
      <c r="P9" s="182">
        <f t="shared" ca="1" si="12"/>
        <v>5.0015747858353565</v>
      </c>
      <c r="Q9" s="182">
        <f t="shared" ca="1" si="13"/>
        <v>0</v>
      </c>
      <c r="R9" s="183">
        <f t="shared" ca="1" si="14"/>
        <v>682.37109999999996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682.37109999999996</v>
      </c>
      <c r="H10" s="184">
        <f t="shared" ca="1" si="2"/>
        <v>654.87154499999997</v>
      </c>
      <c r="I10" s="185">
        <f t="shared" ca="1" si="5"/>
        <v>491.69</v>
      </c>
      <c r="J10" s="182">
        <f t="shared" ca="1" si="6"/>
        <v>158.38</v>
      </c>
      <c r="K10" s="182">
        <f t="shared" ca="1" si="7"/>
        <v>4.8</v>
      </c>
      <c r="L10" s="182">
        <f t="shared" ca="1" si="8"/>
        <v>0</v>
      </c>
      <c r="M10" s="183">
        <f t="shared" ca="1" si="9"/>
        <v>654.86999999999989</v>
      </c>
      <c r="N10" s="181">
        <f t="shared" ca="1" si="10"/>
        <v>512.33839717653882</v>
      </c>
      <c r="O10" s="182">
        <f t="shared" ca="1" si="11"/>
        <v>165.03112803762576</v>
      </c>
      <c r="P10" s="182">
        <f t="shared" ca="1" si="12"/>
        <v>5.0015747858353565</v>
      </c>
      <c r="Q10" s="182">
        <f t="shared" ca="1" si="13"/>
        <v>0</v>
      </c>
      <c r="R10" s="183">
        <f t="shared" ca="1" si="14"/>
        <v>682.37109999999996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605.76727900000003</v>
      </c>
      <c r="H11" s="184">
        <f t="shared" ca="1" si="2"/>
        <v>581.35485800000004</v>
      </c>
      <c r="I11" s="185">
        <f t="shared" ca="1" si="5"/>
        <v>494.49</v>
      </c>
      <c r="J11" s="182">
        <f t="shared" ca="1" si="6"/>
        <v>82.04</v>
      </c>
      <c r="K11" s="182">
        <f t="shared" ca="1" si="7"/>
        <v>4.83</v>
      </c>
      <c r="L11" s="182">
        <f t="shared" ca="1" si="8"/>
        <v>0</v>
      </c>
      <c r="M11" s="183">
        <f t="shared" ca="1" si="9"/>
        <v>581.36</v>
      </c>
      <c r="N11" s="181">
        <f t="shared" ca="1" si="10"/>
        <v>515.25020949619852</v>
      </c>
      <c r="O11" s="182">
        <f t="shared" ca="1" si="11"/>
        <v>85.484291263864066</v>
      </c>
      <c r="P11" s="182">
        <f t="shared" ca="1" si="12"/>
        <v>5.0327782399373886</v>
      </c>
      <c r="Q11" s="182">
        <f t="shared" ca="1" si="13"/>
        <v>0</v>
      </c>
      <c r="R11" s="183">
        <f t="shared" ca="1" si="14"/>
        <v>605.76727900000003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602.33789999999999</v>
      </c>
      <c r="H12" s="184">
        <f t="shared" ca="1" si="2"/>
        <v>578.06368299999997</v>
      </c>
      <c r="I12" s="185">
        <f t="shared" ca="1" si="5"/>
        <v>491.69</v>
      </c>
      <c r="J12" s="182">
        <f t="shared" ca="1" si="6"/>
        <v>81.569999999999993</v>
      </c>
      <c r="K12" s="182">
        <f t="shared" ca="1" si="7"/>
        <v>4.8</v>
      </c>
      <c r="L12" s="182">
        <f t="shared" ca="1" si="8"/>
        <v>0</v>
      </c>
      <c r="M12" s="183">
        <f t="shared" ca="1" si="9"/>
        <v>578.05999999999995</v>
      </c>
      <c r="N12" s="181">
        <f t="shared" ca="1" si="10"/>
        <v>512.34045263640462</v>
      </c>
      <c r="O12" s="182">
        <f t="shared" ca="1" si="11"/>
        <v>84.995852511849989</v>
      </c>
      <c r="P12" s="182">
        <f t="shared" ca="1" si="12"/>
        <v>5.0015948517454936</v>
      </c>
      <c r="Q12" s="182">
        <f t="shared" ca="1" si="13"/>
        <v>0</v>
      </c>
      <c r="R12" s="183">
        <f t="shared" ca="1" si="14"/>
        <v>602.3379000000001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602.33789999999999</v>
      </c>
      <c r="H13" s="184">
        <f t="shared" ca="1" si="2"/>
        <v>578.06368299999997</v>
      </c>
      <c r="I13" s="185">
        <f t="shared" ca="1" si="5"/>
        <v>491.69</v>
      </c>
      <c r="J13" s="182">
        <f t="shared" ca="1" si="6"/>
        <v>81.569999999999993</v>
      </c>
      <c r="K13" s="182">
        <f t="shared" ca="1" si="7"/>
        <v>4.8</v>
      </c>
      <c r="L13" s="182">
        <f t="shared" ca="1" si="8"/>
        <v>0</v>
      </c>
      <c r="M13" s="183">
        <f t="shared" ca="1" si="9"/>
        <v>578.05999999999995</v>
      </c>
      <c r="N13" s="181">
        <f t="shared" ca="1" si="10"/>
        <v>512.34045263640462</v>
      </c>
      <c r="O13" s="182">
        <f t="shared" ca="1" si="11"/>
        <v>84.995852511849989</v>
      </c>
      <c r="P13" s="182">
        <f t="shared" ca="1" si="12"/>
        <v>5.0015948517454936</v>
      </c>
      <c r="Q13" s="182">
        <f t="shared" ca="1" si="13"/>
        <v>0</v>
      </c>
      <c r="R13" s="183">
        <f t="shared" ca="1" si="14"/>
        <v>602.3379000000001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602.33789999999999</v>
      </c>
      <c r="H14" s="184">
        <f t="shared" ca="1" si="2"/>
        <v>578.06368299999997</v>
      </c>
      <c r="I14" s="185">
        <f t="shared" ca="1" si="5"/>
        <v>491.69</v>
      </c>
      <c r="J14" s="182">
        <f t="shared" ca="1" si="6"/>
        <v>81.569999999999993</v>
      </c>
      <c r="K14" s="182">
        <f t="shared" ca="1" si="7"/>
        <v>4.8</v>
      </c>
      <c r="L14" s="182">
        <f t="shared" ca="1" si="8"/>
        <v>0</v>
      </c>
      <c r="M14" s="183">
        <f t="shared" ca="1" si="9"/>
        <v>578.05999999999995</v>
      </c>
      <c r="N14" s="181">
        <f t="shared" ca="1" si="10"/>
        <v>512.34045263640462</v>
      </c>
      <c r="O14" s="182">
        <f t="shared" ca="1" si="11"/>
        <v>84.995852511849989</v>
      </c>
      <c r="P14" s="182">
        <f t="shared" ca="1" si="12"/>
        <v>5.0015948517454936</v>
      </c>
      <c r="Q14" s="182">
        <f t="shared" ca="1" si="13"/>
        <v>0</v>
      </c>
      <c r="R14" s="183">
        <f t="shared" ca="1" si="14"/>
        <v>602.3379000000001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540</v>
      </c>
      <c r="H15" s="184">
        <f t="shared" ca="1" si="2"/>
        <v>518.23800000000006</v>
      </c>
      <c r="I15" s="185">
        <f t="shared" ca="1" si="5"/>
        <v>431.87</v>
      </c>
      <c r="J15" s="182">
        <f t="shared" ca="1" si="6"/>
        <v>81.569999999999993</v>
      </c>
      <c r="K15" s="182">
        <f t="shared" ca="1" si="7"/>
        <v>4.8</v>
      </c>
      <c r="L15" s="182">
        <f t="shared" ca="1" si="8"/>
        <v>0</v>
      </c>
      <c r="M15" s="183">
        <f t="shared" ca="1" si="9"/>
        <v>518.24</v>
      </c>
      <c r="N15" s="181">
        <f t="shared" ca="1" si="10"/>
        <v>450.00347329422658</v>
      </c>
      <c r="O15" s="182">
        <f t="shared" ca="1" si="11"/>
        <v>84.994983019450444</v>
      </c>
      <c r="P15" s="182">
        <f t="shared" ca="1" si="12"/>
        <v>5.0015436863229388</v>
      </c>
      <c r="Q15" s="182">
        <f t="shared" ca="1" si="13"/>
        <v>0</v>
      </c>
      <c r="R15" s="183">
        <f t="shared" ca="1" si="14"/>
        <v>540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490</v>
      </c>
      <c r="H16" s="184">
        <f t="shared" ca="1" si="2"/>
        <v>470.25299999999999</v>
      </c>
      <c r="I16" s="185">
        <f t="shared" ca="1" si="5"/>
        <v>383.88</v>
      </c>
      <c r="J16" s="182">
        <f t="shared" ca="1" si="6"/>
        <v>81.569999999999993</v>
      </c>
      <c r="K16" s="182">
        <f t="shared" ca="1" si="7"/>
        <v>4.8</v>
      </c>
      <c r="L16" s="182">
        <f t="shared" ca="1" si="8"/>
        <v>0</v>
      </c>
      <c r="M16" s="183">
        <f t="shared" ca="1" si="9"/>
        <v>470.25</v>
      </c>
      <c r="N16" s="181">
        <f t="shared" ca="1" si="10"/>
        <v>400.00255183413083</v>
      </c>
      <c r="O16" s="182">
        <f t="shared" ca="1" si="11"/>
        <v>84.995853269537491</v>
      </c>
      <c r="P16" s="182">
        <f t="shared" ca="1" si="12"/>
        <v>5.0015948963317385</v>
      </c>
      <c r="Q16" s="182">
        <f t="shared" ca="1" si="13"/>
        <v>0</v>
      </c>
      <c r="R16" s="183">
        <f t="shared" ca="1" si="14"/>
        <v>490.00000000000011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465</v>
      </c>
      <c r="H17" s="184">
        <f t="shared" ca="1" si="2"/>
        <v>446.26049999999998</v>
      </c>
      <c r="I17" s="185">
        <f t="shared" ca="1" si="5"/>
        <v>359.89</v>
      </c>
      <c r="J17" s="182">
        <f t="shared" ca="1" si="6"/>
        <v>81.569999999999993</v>
      </c>
      <c r="K17" s="182">
        <f t="shared" ca="1" si="7"/>
        <v>4.8</v>
      </c>
      <c r="L17" s="182">
        <f t="shared" ca="1" si="8"/>
        <v>0</v>
      </c>
      <c r="M17" s="183">
        <f t="shared" ca="1" si="9"/>
        <v>446.26</v>
      </c>
      <c r="N17" s="181">
        <f t="shared" ca="1" si="10"/>
        <v>375.00302514229378</v>
      </c>
      <c r="O17" s="182">
        <f t="shared" ca="1" si="11"/>
        <v>84.995406265405833</v>
      </c>
      <c r="P17" s="182">
        <f t="shared" ca="1" si="12"/>
        <v>5.0015685923004529</v>
      </c>
      <c r="Q17" s="182">
        <f t="shared" ca="1" si="13"/>
        <v>0</v>
      </c>
      <c r="R17" s="183">
        <f t="shared" ca="1" si="14"/>
        <v>465.00000000000006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440</v>
      </c>
      <c r="H18" s="184">
        <f t="shared" ca="1" si="2"/>
        <v>422.26799999999997</v>
      </c>
      <c r="I18" s="185">
        <f t="shared" ca="1" si="5"/>
        <v>335.9</v>
      </c>
      <c r="J18" s="182">
        <f t="shared" ca="1" si="6"/>
        <v>81.569999999999993</v>
      </c>
      <c r="K18" s="182">
        <f t="shared" ca="1" si="7"/>
        <v>4.8</v>
      </c>
      <c r="L18" s="182">
        <f t="shared" ca="1" si="8"/>
        <v>0</v>
      </c>
      <c r="M18" s="183">
        <f t="shared" ca="1" si="9"/>
        <v>422.27</v>
      </c>
      <c r="N18" s="181">
        <f t="shared" ca="1" si="10"/>
        <v>350.00355222961616</v>
      </c>
      <c r="O18" s="182">
        <f t="shared" ca="1" si="11"/>
        <v>84.994908470883558</v>
      </c>
      <c r="P18" s="182">
        <f t="shared" ca="1" si="12"/>
        <v>5.0015392995003189</v>
      </c>
      <c r="Q18" s="182">
        <f t="shared" ca="1" si="13"/>
        <v>0</v>
      </c>
      <c r="R18" s="183">
        <f t="shared" ca="1" si="14"/>
        <v>440.00000000000006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415</v>
      </c>
      <c r="H19" s="184">
        <f t="shared" ca="1" si="2"/>
        <v>398.27550000000002</v>
      </c>
      <c r="I19" s="185">
        <f t="shared" ca="1" si="5"/>
        <v>311.91000000000003</v>
      </c>
      <c r="J19" s="182">
        <f t="shared" ca="1" si="6"/>
        <v>81.58</v>
      </c>
      <c r="K19" s="182">
        <f t="shared" ca="1" si="7"/>
        <v>4.8</v>
      </c>
      <c r="L19" s="182">
        <f t="shared" ca="1" si="8"/>
        <v>0</v>
      </c>
      <c r="M19" s="183">
        <f t="shared" ca="1" si="9"/>
        <v>398.29</v>
      </c>
      <c r="N19" s="181">
        <f t="shared" ca="1" si="10"/>
        <v>324.99598282658366</v>
      </c>
      <c r="O19" s="182">
        <f t="shared" ca="1" si="11"/>
        <v>85.002636270054467</v>
      </c>
      <c r="P19" s="182">
        <f t="shared" ca="1" si="12"/>
        <v>5.0013809033618717</v>
      </c>
      <c r="Q19" s="182">
        <f t="shared" ca="1" si="13"/>
        <v>0</v>
      </c>
      <c r="R19" s="183">
        <f t="shared" ca="1" si="14"/>
        <v>414.99999999999994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415</v>
      </c>
      <c r="H20" s="184">
        <f t="shared" ca="1" si="2"/>
        <v>398.27550000000002</v>
      </c>
      <c r="I20" s="185">
        <f t="shared" ca="1" si="5"/>
        <v>311.91000000000003</v>
      </c>
      <c r="J20" s="182">
        <f t="shared" ca="1" si="6"/>
        <v>81.58</v>
      </c>
      <c r="K20" s="182">
        <f t="shared" ca="1" si="7"/>
        <v>4.8</v>
      </c>
      <c r="L20" s="182">
        <f t="shared" ca="1" si="8"/>
        <v>0</v>
      </c>
      <c r="M20" s="183">
        <f t="shared" ca="1" si="9"/>
        <v>398.29</v>
      </c>
      <c r="N20" s="181">
        <f t="shared" ca="1" si="10"/>
        <v>324.99598282658366</v>
      </c>
      <c r="O20" s="182">
        <f t="shared" ca="1" si="11"/>
        <v>85.002636270054467</v>
      </c>
      <c r="P20" s="182">
        <f t="shared" ca="1" si="12"/>
        <v>5.0013809033618717</v>
      </c>
      <c r="Q20" s="182">
        <f t="shared" ca="1" si="13"/>
        <v>0</v>
      </c>
      <c r="R20" s="183">
        <f t="shared" ca="1" si="14"/>
        <v>414.99999999999994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376.19367999999997</v>
      </c>
      <c r="H21" s="184">
        <f t="shared" ca="1" si="2"/>
        <v>361.033075</v>
      </c>
      <c r="I21" s="185">
        <f t="shared" ca="1" si="5"/>
        <v>270</v>
      </c>
      <c r="J21" s="182">
        <f t="shared" ca="1" si="6"/>
        <v>86.03</v>
      </c>
      <c r="K21" s="182">
        <f t="shared" ca="1" si="7"/>
        <v>5</v>
      </c>
      <c r="L21" s="182">
        <f t="shared" ca="1" si="8"/>
        <v>0</v>
      </c>
      <c r="M21" s="183">
        <f t="shared" ca="1" si="9"/>
        <v>361.03</v>
      </c>
      <c r="N21" s="181">
        <f t="shared" ca="1" si="10"/>
        <v>281.34031410132121</v>
      </c>
      <c r="O21" s="182">
        <f t="shared" ca="1" si="11"/>
        <v>89.643360081987652</v>
      </c>
      <c r="P21" s="182">
        <f t="shared" ca="1" si="12"/>
        <v>5.2100058166911341</v>
      </c>
      <c r="Q21" s="182">
        <f t="shared" ca="1" si="13"/>
        <v>0</v>
      </c>
      <c r="R21" s="183">
        <f t="shared" ca="1" si="14"/>
        <v>376.19367999999997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376.153502</v>
      </c>
      <c r="H22" s="184">
        <f t="shared" ca="1" si="2"/>
        <v>360.99451599999998</v>
      </c>
      <c r="I22" s="185">
        <f t="shared" ca="1" si="5"/>
        <v>270</v>
      </c>
      <c r="J22" s="182">
        <f t="shared" ca="1" si="6"/>
        <v>85.99</v>
      </c>
      <c r="K22" s="182">
        <f t="shared" ca="1" si="7"/>
        <v>5</v>
      </c>
      <c r="L22" s="182">
        <f t="shared" ca="1" si="8"/>
        <v>0</v>
      </c>
      <c r="M22" s="183">
        <f t="shared" ca="1" si="9"/>
        <v>360.99</v>
      </c>
      <c r="N22" s="181">
        <f t="shared" ca="1" si="10"/>
        <v>281.34143754674642</v>
      </c>
      <c r="O22" s="182">
        <f t="shared" ca="1" si="11"/>
        <v>89.602037832017501</v>
      </c>
      <c r="P22" s="182">
        <f t="shared" ca="1" si="12"/>
        <v>5.2100266212360449</v>
      </c>
      <c r="Q22" s="182">
        <f t="shared" ca="1" si="13"/>
        <v>0</v>
      </c>
      <c r="R22" s="183">
        <f t="shared" ca="1" si="14"/>
        <v>376.153502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376.19367999999997</v>
      </c>
      <c r="H23" s="184">
        <f t="shared" ca="1" si="2"/>
        <v>361.033075</v>
      </c>
      <c r="I23" s="185">
        <f t="shared" ca="1" si="5"/>
        <v>270</v>
      </c>
      <c r="J23" s="182">
        <f t="shared" ca="1" si="6"/>
        <v>86.03</v>
      </c>
      <c r="K23" s="182">
        <f t="shared" ca="1" si="7"/>
        <v>5</v>
      </c>
      <c r="L23" s="182">
        <f t="shared" ca="1" si="8"/>
        <v>0</v>
      </c>
      <c r="M23" s="183">
        <f t="shared" ca="1" si="9"/>
        <v>361.03</v>
      </c>
      <c r="N23" s="181">
        <f t="shared" ca="1" si="10"/>
        <v>281.34031410132121</v>
      </c>
      <c r="O23" s="182">
        <f t="shared" ca="1" si="11"/>
        <v>89.643360081987652</v>
      </c>
      <c r="P23" s="182">
        <f t="shared" ca="1" si="12"/>
        <v>5.2100058166911341</v>
      </c>
      <c r="Q23" s="182">
        <f t="shared" ca="1" si="13"/>
        <v>0</v>
      </c>
      <c r="R23" s="183">
        <f t="shared" ca="1" si="14"/>
        <v>376.19367999999997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376.153502</v>
      </c>
      <c r="H24" s="184">
        <f t="shared" ca="1" si="2"/>
        <v>360.99451599999998</v>
      </c>
      <c r="I24" s="185">
        <f t="shared" ca="1" si="5"/>
        <v>270</v>
      </c>
      <c r="J24" s="182">
        <f t="shared" ca="1" si="6"/>
        <v>85.99</v>
      </c>
      <c r="K24" s="182">
        <f t="shared" ca="1" si="7"/>
        <v>5</v>
      </c>
      <c r="L24" s="182">
        <f t="shared" ca="1" si="8"/>
        <v>0</v>
      </c>
      <c r="M24" s="183">
        <f t="shared" ca="1" si="9"/>
        <v>360.99</v>
      </c>
      <c r="N24" s="181">
        <f t="shared" ca="1" si="10"/>
        <v>281.34143754674642</v>
      </c>
      <c r="O24" s="182">
        <f t="shared" ca="1" si="11"/>
        <v>89.602037832017501</v>
      </c>
      <c r="P24" s="182">
        <f t="shared" ca="1" si="12"/>
        <v>5.2100266212360449</v>
      </c>
      <c r="Q24" s="182">
        <f t="shared" ca="1" si="13"/>
        <v>0</v>
      </c>
      <c r="R24" s="183">
        <f t="shared" ca="1" si="14"/>
        <v>376.153502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376.19367999999997</v>
      </c>
      <c r="H25" s="184">
        <f t="shared" ca="1" si="2"/>
        <v>361.033075</v>
      </c>
      <c r="I25" s="185">
        <f t="shared" ca="1" si="5"/>
        <v>270</v>
      </c>
      <c r="J25" s="182">
        <f t="shared" ca="1" si="6"/>
        <v>86.03</v>
      </c>
      <c r="K25" s="182">
        <f t="shared" ca="1" si="7"/>
        <v>5</v>
      </c>
      <c r="L25" s="182">
        <f t="shared" ca="1" si="8"/>
        <v>0</v>
      </c>
      <c r="M25" s="183">
        <f t="shared" ca="1" si="9"/>
        <v>361.03</v>
      </c>
      <c r="N25" s="181">
        <f t="shared" ca="1" si="10"/>
        <v>281.34031410132121</v>
      </c>
      <c r="O25" s="182">
        <f t="shared" ca="1" si="11"/>
        <v>89.643360081987652</v>
      </c>
      <c r="P25" s="182">
        <f t="shared" ca="1" si="12"/>
        <v>5.2100058166911341</v>
      </c>
      <c r="Q25" s="182">
        <f t="shared" ca="1" si="13"/>
        <v>0</v>
      </c>
      <c r="R25" s="183">
        <f t="shared" ca="1" si="14"/>
        <v>376.19367999999997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376.153502</v>
      </c>
      <c r="H26" s="184">
        <f t="shared" ca="1" si="2"/>
        <v>360.99451599999998</v>
      </c>
      <c r="I26" s="185">
        <f t="shared" ca="1" si="5"/>
        <v>270</v>
      </c>
      <c r="J26" s="182">
        <f t="shared" ca="1" si="6"/>
        <v>85.99</v>
      </c>
      <c r="K26" s="182">
        <f t="shared" ca="1" si="7"/>
        <v>5</v>
      </c>
      <c r="L26" s="182">
        <f t="shared" ca="1" si="8"/>
        <v>0</v>
      </c>
      <c r="M26" s="183">
        <f t="shared" ca="1" si="9"/>
        <v>360.99</v>
      </c>
      <c r="N26" s="181">
        <f t="shared" ca="1" si="10"/>
        <v>281.34143754674642</v>
      </c>
      <c r="O26" s="182">
        <f t="shared" ca="1" si="11"/>
        <v>89.602037832017501</v>
      </c>
      <c r="P26" s="182">
        <f t="shared" ca="1" si="12"/>
        <v>5.2100266212360449</v>
      </c>
      <c r="Q26" s="182">
        <f t="shared" ca="1" si="13"/>
        <v>0</v>
      </c>
      <c r="R26" s="183">
        <f t="shared" ca="1" si="14"/>
        <v>376.153502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376.19367999999997</v>
      </c>
      <c r="H27" s="184">
        <f t="shared" ca="1" si="2"/>
        <v>361.033075</v>
      </c>
      <c r="I27" s="185">
        <f t="shared" ca="1" si="5"/>
        <v>270</v>
      </c>
      <c r="J27" s="182">
        <f t="shared" ca="1" si="6"/>
        <v>86.03</v>
      </c>
      <c r="K27" s="182">
        <f t="shared" ca="1" si="7"/>
        <v>5</v>
      </c>
      <c r="L27" s="182">
        <f t="shared" ca="1" si="8"/>
        <v>0</v>
      </c>
      <c r="M27" s="183">
        <f t="shared" ca="1" si="9"/>
        <v>361.03</v>
      </c>
      <c r="N27" s="181">
        <f t="shared" ca="1" si="10"/>
        <v>281.34031410132121</v>
      </c>
      <c r="O27" s="182">
        <f t="shared" ca="1" si="11"/>
        <v>89.643360081987652</v>
      </c>
      <c r="P27" s="182">
        <f t="shared" ca="1" si="12"/>
        <v>5.2100058166911341</v>
      </c>
      <c r="Q27" s="182">
        <f t="shared" ca="1" si="13"/>
        <v>0</v>
      </c>
      <c r="R27" s="183">
        <f t="shared" ca="1" si="14"/>
        <v>376.19367999999997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376.153502</v>
      </c>
      <c r="H28" s="184">
        <f t="shared" ca="1" si="2"/>
        <v>360.99451599999998</v>
      </c>
      <c r="I28" s="185">
        <f t="shared" ca="1" si="5"/>
        <v>270</v>
      </c>
      <c r="J28" s="182">
        <f t="shared" ca="1" si="6"/>
        <v>85.99</v>
      </c>
      <c r="K28" s="182">
        <f t="shared" ca="1" si="7"/>
        <v>5</v>
      </c>
      <c r="L28" s="182">
        <f t="shared" ca="1" si="8"/>
        <v>0</v>
      </c>
      <c r="M28" s="183">
        <f t="shared" ca="1" si="9"/>
        <v>360.99</v>
      </c>
      <c r="N28" s="181">
        <f t="shared" ca="1" si="10"/>
        <v>281.34143754674642</v>
      </c>
      <c r="O28" s="182">
        <f t="shared" ca="1" si="11"/>
        <v>89.602037832017501</v>
      </c>
      <c r="P28" s="182">
        <f t="shared" ca="1" si="12"/>
        <v>5.2100266212360449</v>
      </c>
      <c r="Q28" s="182">
        <f t="shared" ca="1" si="13"/>
        <v>0</v>
      </c>
      <c r="R28" s="183">
        <f t="shared" ca="1" si="14"/>
        <v>376.153502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376.19367999999997</v>
      </c>
      <c r="H29" s="184">
        <f t="shared" ca="1" si="2"/>
        <v>361.033075</v>
      </c>
      <c r="I29" s="185">
        <f t="shared" ca="1" si="5"/>
        <v>270</v>
      </c>
      <c r="J29" s="182">
        <f t="shared" ca="1" si="6"/>
        <v>86.03</v>
      </c>
      <c r="K29" s="182">
        <f t="shared" ca="1" si="7"/>
        <v>5</v>
      </c>
      <c r="L29" s="182">
        <f t="shared" ca="1" si="8"/>
        <v>0</v>
      </c>
      <c r="M29" s="183">
        <f t="shared" ca="1" si="9"/>
        <v>361.03</v>
      </c>
      <c r="N29" s="181">
        <f t="shared" ca="1" si="10"/>
        <v>281.34031410132121</v>
      </c>
      <c r="O29" s="182">
        <f t="shared" ca="1" si="11"/>
        <v>89.643360081987652</v>
      </c>
      <c r="P29" s="182">
        <f t="shared" ca="1" si="12"/>
        <v>5.2100058166911341</v>
      </c>
      <c r="Q29" s="182">
        <f t="shared" ca="1" si="13"/>
        <v>0</v>
      </c>
      <c r="R29" s="183">
        <f t="shared" ca="1" si="14"/>
        <v>376.19367999999997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375.92727300000001</v>
      </c>
      <c r="H30" s="184">
        <f t="shared" ca="1" si="2"/>
        <v>360.77740399999999</v>
      </c>
      <c r="I30" s="185">
        <f t="shared" ca="1" si="5"/>
        <v>270</v>
      </c>
      <c r="J30" s="182">
        <f t="shared" ca="1" si="6"/>
        <v>85.78</v>
      </c>
      <c r="K30" s="182">
        <f t="shared" ca="1" si="7"/>
        <v>5</v>
      </c>
      <c r="L30" s="182">
        <f t="shared" ca="1" si="8"/>
        <v>0</v>
      </c>
      <c r="M30" s="183">
        <f t="shared" ca="1" si="9"/>
        <v>360.78</v>
      </c>
      <c r="N30" s="181">
        <f t="shared" ca="1" si="10"/>
        <v>281.33589364709798</v>
      </c>
      <c r="O30" s="182">
        <f t="shared" ca="1" si="11"/>
        <v>89.381455396474308</v>
      </c>
      <c r="P30" s="182">
        <f t="shared" ca="1" si="12"/>
        <v>5.2099239564277395</v>
      </c>
      <c r="Q30" s="182">
        <f t="shared" ca="1" si="13"/>
        <v>0</v>
      </c>
      <c r="R30" s="183">
        <f t="shared" ca="1" si="14"/>
        <v>375.92727300000007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375.96801599999998</v>
      </c>
      <c r="H31" s="184">
        <f t="shared" ca="1" si="2"/>
        <v>360.81650500000001</v>
      </c>
      <c r="I31" s="185">
        <f t="shared" ca="1" si="5"/>
        <v>270</v>
      </c>
      <c r="J31" s="182">
        <f t="shared" ca="1" si="6"/>
        <v>85.82</v>
      </c>
      <c r="K31" s="182">
        <f t="shared" ca="1" si="7"/>
        <v>5</v>
      </c>
      <c r="L31" s="182">
        <f t="shared" ca="1" si="8"/>
        <v>0</v>
      </c>
      <c r="M31" s="183">
        <f t="shared" ca="1" si="9"/>
        <v>360.82</v>
      </c>
      <c r="N31" s="181">
        <f t="shared" ca="1" si="10"/>
        <v>281.33519294939305</v>
      </c>
      <c r="O31" s="182">
        <f t="shared" ca="1" si="11"/>
        <v>89.422912070062623</v>
      </c>
      <c r="P31" s="182">
        <f t="shared" ca="1" si="12"/>
        <v>5.2099109805443158</v>
      </c>
      <c r="Q31" s="182">
        <f t="shared" ca="1" si="13"/>
        <v>0</v>
      </c>
      <c r="R31" s="183">
        <f t="shared" ca="1" si="14"/>
        <v>375.96801599999998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375.92727300000001</v>
      </c>
      <c r="H32" s="184">
        <f t="shared" ca="1" si="2"/>
        <v>360.77740399999999</v>
      </c>
      <c r="I32" s="185">
        <f t="shared" ca="1" si="5"/>
        <v>270</v>
      </c>
      <c r="J32" s="182">
        <f t="shared" ca="1" si="6"/>
        <v>85.78</v>
      </c>
      <c r="K32" s="182">
        <f t="shared" ca="1" si="7"/>
        <v>5</v>
      </c>
      <c r="L32" s="182">
        <f t="shared" ca="1" si="8"/>
        <v>0</v>
      </c>
      <c r="M32" s="183">
        <f t="shared" ca="1" si="9"/>
        <v>360.78</v>
      </c>
      <c r="N32" s="181">
        <f t="shared" ca="1" si="10"/>
        <v>281.33589364709798</v>
      </c>
      <c r="O32" s="182">
        <f t="shared" ca="1" si="11"/>
        <v>89.381455396474308</v>
      </c>
      <c r="P32" s="182">
        <f t="shared" ca="1" si="12"/>
        <v>5.2099239564277395</v>
      </c>
      <c r="Q32" s="182">
        <f t="shared" ca="1" si="13"/>
        <v>0</v>
      </c>
      <c r="R32" s="183">
        <f t="shared" ca="1" si="14"/>
        <v>375.92727300000007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375.96801599999998</v>
      </c>
      <c r="H33" s="184">
        <f t="shared" ca="1" si="2"/>
        <v>360.81650500000001</v>
      </c>
      <c r="I33" s="185">
        <f t="shared" ca="1" si="5"/>
        <v>270</v>
      </c>
      <c r="J33" s="182">
        <f t="shared" ca="1" si="6"/>
        <v>85.82</v>
      </c>
      <c r="K33" s="182">
        <f t="shared" ca="1" si="7"/>
        <v>5</v>
      </c>
      <c r="L33" s="182">
        <f t="shared" ca="1" si="8"/>
        <v>0</v>
      </c>
      <c r="M33" s="183">
        <f t="shared" ca="1" si="9"/>
        <v>360.82</v>
      </c>
      <c r="N33" s="181">
        <f t="shared" ca="1" si="10"/>
        <v>281.33519294939305</v>
      </c>
      <c r="O33" s="182">
        <f t="shared" ca="1" si="11"/>
        <v>89.422912070062623</v>
      </c>
      <c r="P33" s="182">
        <f t="shared" ca="1" si="12"/>
        <v>5.2099109805443158</v>
      </c>
      <c r="Q33" s="182">
        <f t="shared" ca="1" si="13"/>
        <v>0</v>
      </c>
      <c r="R33" s="183">
        <f t="shared" ca="1" si="14"/>
        <v>375.96801599999998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375.92727300000001</v>
      </c>
      <c r="H34" s="184">
        <f t="shared" ca="1" si="2"/>
        <v>360.77740399999999</v>
      </c>
      <c r="I34" s="185">
        <f t="shared" ca="1" si="5"/>
        <v>270</v>
      </c>
      <c r="J34" s="182">
        <f t="shared" ca="1" si="6"/>
        <v>85.78</v>
      </c>
      <c r="K34" s="182">
        <f t="shared" ca="1" si="7"/>
        <v>5</v>
      </c>
      <c r="L34" s="182">
        <f t="shared" ca="1" si="8"/>
        <v>0</v>
      </c>
      <c r="M34" s="183">
        <f t="shared" ca="1" si="9"/>
        <v>360.78</v>
      </c>
      <c r="N34" s="181">
        <f t="shared" ca="1" si="10"/>
        <v>281.33589364709798</v>
      </c>
      <c r="O34" s="182">
        <f t="shared" ca="1" si="11"/>
        <v>89.381455396474308</v>
      </c>
      <c r="P34" s="182">
        <f t="shared" ca="1" si="12"/>
        <v>5.2099239564277395</v>
      </c>
      <c r="Q34" s="182">
        <f t="shared" ca="1" si="13"/>
        <v>0</v>
      </c>
      <c r="R34" s="183">
        <f t="shared" ca="1" si="14"/>
        <v>375.92727300000007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375.96801599999998</v>
      </c>
      <c r="H35" s="184">
        <f t="shared" ca="1" si="2"/>
        <v>360.81650500000001</v>
      </c>
      <c r="I35" s="185">
        <f t="shared" ca="1" si="5"/>
        <v>270</v>
      </c>
      <c r="J35" s="182">
        <f t="shared" ca="1" si="6"/>
        <v>85.82</v>
      </c>
      <c r="K35" s="182">
        <f t="shared" ca="1" si="7"/>
        <v>5</v>
      </c>
      <c r="L35" s="182">
        <f t="shared" ca="1" si="8"/>
        <v>0</v>
      </c>
      <c r="M35" s="183">
        <f t="shared" ca="1" si="9"/>
        <v>360.82</v>
      </c>
      <c r="N35" s="181">
        <f t="shared" ca="1" si="10"/>
        <v>281.33519294939305</v>
      </c>
      <c r="O35" s="182">
        <f t="shared" ca="1" si="11"/>
        <v>89.422912070062623</v>
      </c>
      <c r="P35" s="182">
        <f t="shared" ca="1" si="12"/>
        <v>5.2099109805443158</v>
      </c>
      <c r="Q35" s="182">
        <f t="shared" ca="1" si="13"/>
        <v>0</v>
      </c>
      <c r="R35" s="183">
        <f t="shared" ca="1" si="14"/>
        <v>375.96801599999998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375.92727300000001</v>
      </c>
      <c r="H36" s="184">
        <f t="shared" ca="1" si="2"/>
        <v>360.77740399999999</v>
      </c>
      <c r="I36" s="185">
        <f t="shared" ca="1" si="5"/>
        <v>270</v>
      </c>
      <c r="J36" s="182">
        <f t="shared" ca="1" si="6"/>
        <v>85.78</v>
      </c>
      <c r="K36" s="182">
        <f t="shared" ca="1" si="7"/>
        <v>5</v>
      </c>
      <c r="L36" s="182">
        <f t="shared" ca="1" si="8"/>
        <v>0</v>
      </c>
      <c r="M36" s="183">
        <f t="shared" ca="1" si="9"/>
        <v>360.78</v>
      </c>
      <c r="N36" s="181">
        <f t="shared" ca="1" si="10"/>
        <v>281.33589364709798</v>
      </c>
      <c r="O36" s="182">
        <f t="shared" ca="1" si="11"/>
        <v>89.381455396474308</v>
      </c>
      <c r="P36" s="182">
        <f t="shared" ca="1" si="12"/>
        <v>5.2099239564277395</v>
      </c>
      <c r="Q36" s="182">
        <f t="shared" ca="1" si="13"/>
        <v>0</v>
      </c>
      <c r="R36" s="183">
        <f t="shared" ca="1" si="14"/>
        <v>375.92727300000007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375.68967700000002</v>
      </c>
      <c r="H37" s="184">
        <f t="shared" ca="1" si="2"/>
        <v>360.54938299999998</v>
      </c>
      <c r="I37" s="185">
        <f t="shared" ca="1" si="5"/>
        <v>270</v>
      </c>
      <c r="J37" s="182">
        <f t="shared" ca="1" si="6"/>
        <v>85.55</v>
      </c>
      <c r="K37" s="182">
        <f t="shared" ca="1" si="7"/>
        <v>5</v>
      </c>
      <c r="L37" s="182">
        <f t="shared" ca="1" si="8"/>
        <v>0</v>
      </c>
      <c r="M37" s="183">
        <f t="shared" ca="1" si="9"/>
        <v>360.55</v>
      </c>
      <c r="N37" s="181">
        <f t="shared" ca="1" si="10"/>
        <v>281.33743666620444</v>
      </c>
      <c r="O37" s="182">
        <f t="shared" ca="1" si="11"/>
        <v>89.142287802939975</v>
      </c>
      <c r="P37" s="182">
        <f t="shared" ca="1" si="12"/>
        <v>5.209952530855638</v>
      </c>
      <c r="Q37" s="182">
        <f t="shared" ca="1" si="13"/>
        <v>0</v>
      </c>
      <c r="R37" s="183">
        <f t="shared" ca="1" si="14"/>
        <v>375.68967700000002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375.64828199999999</v>
      </c>
      <c r="H38" s="184">
        <f t="shared" ca="1" si="2"/>
        <v>360.50965600000001</v>
      </c>
      <c r="I38" s="185">
        <f t="shared" ca="1" si="5"/>
        <v>270</v>
      </c>
      <c r="J38" s="182">
        <f t="shared" ca="1" si="6"/>
        <v>85.51</v>
      </c>
      <c r="K38" s="182">
        <f t="shared" ca="1" si="7"/>
        <v>5</v>
      </c>
      <c r="L38" s="182">
        <f t="shared" ca="1" si="8"/>
        <v>0</v>
      </c>
      <c r="M38" s="183">
        <f t="shared" ca="1" si="9"/>
        <v>360.51</v>
      </c>
      <c r="N38" s="181">
        <f t="shared" ca="1" si="10"/>
        <v>281.33764982940835</v>
      </c>
      <c r="O38" s="182">
        <f t="shared" ca="1" si="11"/>
        <v>89.100675692269292</v>
      </c>
      <c r="P38" s="182">
        <f t="shared" ca="1" si="12"/>
        <v>5.2099564783223755</v>
      </c>
      <c r="Q38" s="182">
        <f t="shared" ca="1" si="13"/>
        <v>0</v>
      </c>
      <c r="R38" s="183">
        <f t="shared" ca="1" si="14"/>
        <v>375.64828200000005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376.324838</v>
      </c>
      <c r="H39" s="184">
        <f t="shared" ca="1" si="2"/>
        <v>361.15894700000001</v>
      </c>
      <c r="I39" s="185">
        <f t="shared" ca="1" si="5"/>
        <v>267.58999999999997</v>
      </c>
      <c r="J39" s="182">
        <f t="shared" ca="1" si="6"/>
        <v>84.24</v>
      </c>
      <c r="K39" s="182">
        <f t="shared" ca="1" si="7"/>
        <v>9.33</v>
      </c>
      <c r="L39" s="182">
        <f t="shared" ca="1" si="8"/>
        <v>0</v>
      </c>
      <c r="M39" s="183">
        <f t="shared" ca="1" si="9"/>
        <v>361.15999999999997</v>
      </c>
      <c r="N39" s="181">
        <f t="shared" ca="1" si="10"/>
        <v>278.82590375573147</v>
      </c>
      <c r="O39" s="182">
        <f t="shared" ca="1" si="11"/>
        <v>87.777174529626748</v>
      </c>
      <c r="P39" s="182">
        <f t="shared" ca="1" si="12"/>
        <v>9.7217597146417081</v>
      </c>
      <c r="Q39" s="182">
        <f t="shared" ca="1" si="13"/>
        <v>0</v>
      </c>
      <c r="R39" s="183">
        <f t="shared" ca="1" si="14"/>
        <v>376.32483799999994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376.29310099999998</v>
      </c>
      <c r="H40" s="184">
        <f t="shared" ca="1" si="2"/>
        <v>361.128489</v>
      </c>
      <c r="I40" s="185">
        <f t="shared" ca="1" si="5"/>
        <v>267.57</v>
      </c>
      <c r="J40" s="182">
        <f t="shared" ca="1" si="6"/>
        <v>84.23</v>
      </c>
      <c r="K40" s="182">
        <f t="shared" ca="1" si="7"/>
        <v>9.33</v>
      </c>
      <c r="L40" s="182">
        <f t="shared" ca="1" si="8"/>
        <v>0</v>
      </c>
      <c r="M40" s="183">
        <f t="shared" ca="1" si="9"/>
        <v>361.13</v>
      </c>
      <c r="N40" s="181">
        <f t="shared" ca="1" si="10"/>
        <v>278.80471031088524</v>
      </c>
      <c r="O40" s="182">
        <f t="shared" ca="1" si="11"/>
        <v>87.766643306371662</v>
      </c>
      <c r="P40" s="182">
        <f t="shared" ca="1" si="12"/>
        <v>9.7217473827430574</v>
      </c>
      <c r="Q40" s="182">
        <f t="shared" ca="1" si="13"/>
        <v>0</v>
      </c>
      <c r="R40" s="183">
        <f t="shared" ca="1" si="14"/>
        <v>376.29310099999998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376.324838</v>
      </c>
      <c r="H41" s="184">
        <f t="shared" ca="1" si="2"/>
        <v>361.15894700000001</v>
      </c>
      <c r="I41" s="185">
        <f t="shared" ca="1" si="5"/>
        <v>267.58999999999997</v>
      </c>
      <c r="J41" s="182">
        <f t="shared" ca="1" si="6"/>
        <v>84.24</v>
      </c>
      <c r="K41" s="182">
        <f t="shared" ca="1" si="7"/>
        <v>9.33</v>
      </c>
      <c r="L41" s="182">
        <f t="shared" ca="1" si="8"/>
        <v>0</v>
      </c>
      <c r="M41" s="183">
        <f t="shared" ca="1" si="9"/>
        <v>361.15999999999997</v>
      </c>
      <c r="N41" s="181">
        <f t="shared" ca="1" si="10"/>
        <v>278.82590375573147</v>
      </c>
      <c r="O41" s="182">
        <f t="shared" ca="1" si="11"/>
        <v>87.777174529626748</v>
      </c>
      <c r="P41" s="182">
        <f t="shared" ca="1" si="12"/>
        <v>9.7217597146417081</v>
      </c>
      <c r="Q41" s="182">
        <f t="shared" ca="1" si="13"/>
        <v>0</v>
      </c>
      <c r="R41" s="183">
        <f t="shared" ca="1" si="14"/>
        <v>376.32483799999994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376.29310099999998</v>
      </c>
      <c r="H42" s="184">
        <f t="shared" ca="1" si="2"/>
        <v>361.128489</v>
      </c>
      <c r="I42" s="185">
        <f t="shared" ca="1" si="5"/>
        <v>267.57</v>
      </c>
      <c r="J42" s="182">
        <f t="shared" ca="1" si="6"/>
        <v>84.23</v>
      </c>
      <c r="K42" s="182">
        <f t="shared" ca="1" si="7"/>
        <v>9.33</v>
      </c>
      <c r="L42" s="182">
        <f t="shared" ca="1" si="8"/>
        <v>0</v>
      </c>
      <c r="M42" s="183">
        <f t="shared" ca="1" si="9"/>
        <v>361.13</v>
      </c>
      <c r="N42" s="181">
        <f t="shared" ca="1" si="10"/>
        <v>278.80471031088524</v>
      </c>
      <c r="O42" s="182">
        <f t="shared" ca="1" si="11"/>
        <v>87.766643306371662</v>
      </c>
      <c r="P42" s="182">
        <f t="shared" ca="1" si="12"/>
        <v>9.7217473827430574</v>
      </c>
      <c r="Q42" s="182">
        <f t="shared" ca="1" si="13"/>
        <v>0</v>
      </c>
      <c r="R42" s="183">
        <f t="shared" ca="1" si="14"/>
        <v>376.29310099999998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376.324838</v>
      </c>
      <c r="H43" s="184">
        <f t="shared" ca="1" si="2"/>
        <v>361.15894700000001</v>
      </c>
      <c r="I43" s="185">
        <f t="shared" ca="1" si="5"/>
        <v>267.58999999999997</v>
      </c>
      <c r="J43" s="182">
        <f t="shared" ca="1" si="6"/>
        <v>84.24</v>
      </c>
      <c r="K43" s="182">
        <f t="shared" ca="1" si="7"/>
        <v>9.33</v>
      </c>
      <c r="L43" s="182">
        <f t="shared" ca="1" si="8"/>
        <v>0</v>
      </c>
      <c r="M43" s="183">
        <f t="shared" ca="1" si="9"/>
        <v>361.15999999999997</v>
      </c>
      <c r="N43" s="181">
        <f t="shared" ca="1" si="10"/>
        <v>278.82590375573147</v>
      </c>
      <c r="O43" s="182">
        <f t="shared" ca="1" si="11"/>
        <v>87.777174529626748</v>
      </c>
      <c r="P43" s="182">
        <f t="shared" ca="1" si="12"/>
        <v>9.7217597146417081</v>
      </c>
      <c r="Q43" s="182">
        <f t="shared" ca="1" si="13"/>
        <v>0</v>
      </c>
      <c r="R43" s="183">
        <f t="shared" ca="1" si="14"/>
        <v>376.32483799999994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376.29310099999998</v>
      </c>
      <c r="H44" s="184">
        <f t="shared" ca="1" si="2"/>
        <v>361.128489</v>
      </c>
      <c r="I44" s="185">
        <f t="shared" ca="1" si="5"/>
        <v>267.57</v>
      </c>
      <c r="J44" s="182">
        <f t="shared" ca="1" si="6"/>
        <v>84.23</v>
      </c>
      <c r="K44" s="182">
        <f t="shared" ca="1" si="7"/>
        <v>9.33</v>
      </c>
      <c r="L44" s="182">
        <f t="shared" ca="1" si="8"/>
        <v>0</v>
      </c>
      <c r="M44" s="183">
        <f t="shared" ca="1" si="9"/>
        <v>361.13</v>
      </c>
      <c r="N44" s="181">
        <f t="shared" ca="1" si="10"/>
        <v>278.80471031088524</v>
      </c>
      <c r="O44" s="182">
        <f t="shared" ca="1" si="11"/>
        <v>87.766643306371662</v>
      </c>
      <c r="P44" s="182">
        <f t="shared" ca="1" si="12"/>
        <v>9.7217473827430574</v>
      </c>
      <c r="Q44" s="182">
        <f t="shared" ca="1" si="13"/>
        <v>0</v>
      </c>
      <c r="R44" s="183">
        <f t="shared" ca="1" si="14"/>
        <v>376.29310099999998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376.61069700000002</v>
      </c>
      <c r="H45" s="184">
        <f t="shared" ca="1" si="2"/>
        <v>361.43328600000001</v>
      </c>
      <c r="I45" s="185">
        <f t="shared" ca="1" si="5"/>
        <v>267.79000000000002</v>
      </c>
      <c r="J45" s="182">
        <f t="shared" ca="1" si="6"/>
        <v>84.3</v>
      </c>
      <c r="K45" s="182">
        <f t="shared" ca="1" si="7"/>
        <v>9.33</v>
      </c>
      <c r="L45" s="182">
        <f t="shared" ca="1" si="8"/>
        <v>0</v>
      </c>
      <c r="M45" s="183">
        <f t="shared" ca="1" si="9"/>
        <v>361.42</v>
      </c>
      <c r="N45" s="181">
        <f t="shared" ca="1" si="10"/>
        <v>279.04537255721874</v>
      </c>
      <c r="O45" s="182">
        <f t="shared" ca="1" si="11"/>
        <v>87.843179008079233</v>
      </c>
      <c r="P45" s="182">
        <f t="shared" ca="1" si="12"/>
        <v>9.7221454347020089</v>
      </c>
      <c r="Q45" s="182">
        <f t="shared" ca="1" si="13"/>
        <v>0</v>
      </c>
      <c r="R45" s="183">
        <f t="shared" ca="1" si="14"/>
        <v>376.61069699999996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376.57969800000001</v>
      </c>
      <c r="H46" s="184">
        <f t="shared" ca="1" si="2"/>
        <v>361.40353599999997</v>
      </c>
      <c r="I46" s="185">
        <f t="shared" ca="1" si="5"/>
        <v>267.77</v>
      </c>
      <c r="J46" s="182">
        <f t="shared" ca="1" si="6"/>
        <v>84.3</v>
      </c>
      <c r="K46" s="182">
        <f t="shared" ca="1" si="7"/>
        <v>9.33</v>
      </c>
      <c r="L46" s="182">
        <f t="shared" ca="1" si="8"/>
        <v>0</v>
      </c>
      <c r="M46" s="183">
        <f t="shared" ca="1" si="9"/>
        <v>361.4</v>
      </c>
      <c r="N46" s="181">
        <f t="shared" ca="1" si="10"/>
        <v>279.01700534991704</v>
      </c>
      <c r="O46" s="182">
        <f t="shared" ca="1" si="11"/>
        <v>87.840809467072518</v>
      </c>
      <c r="P46" s="182">
        <f t="shared" ca="1" si="12"/>
        <v>9.721883183010517</v>
      </c>
      <c r="Q46" s="182">
        <f t="shared" ca="1" si="13"/>
        <v>0</v>
      </c>
      <c r="R46" s="183">
        <f t="shared" ca="1" si="14"/>
        <v>376.57969800000006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376.61069700000002</v>
      </c>
      <c r="H47" s="184">
        <f t="shared" ca="1" si="2"/>
        <v>361.43328600000001</v>
      </c>
      <c r="I47" s="185">
        <f t="shared" ca="1" si="5"/>
        <v>267.79000000000002</v>
      </c>
      <c r="J47" s="182">
        <f t="shared" ca="1" si="6"/>
        <v>84.3</v>
      </c>
      <c r="K47" s="182">
        <f t="shared" ca="1" si="7"/>
        <v>9.33</v>
      </c>
      <c r="L47" s="182">
        <f t="shared" ca="1" si="8"/>
        <v>0</v>
      </c>
      <c r="M47" s="183">
        <f t="shared" ca="1" si="9"/>
        <v>361.42</v>
      </c>
      <c r="N47" s="181">
        <f t="shared" ca="1" si="10"/>
        <v>279.04537255721874</v>
      </c>
      <c r="O47" s="182">
        <f t="shared" ca="1" si="11"/>
        <v>87.843179008079233</v>
      </c>
      <c r="P47" s="182">
        <f t="shared" ca="1" si="12"/>
        <v>9.7221454347020089</v>
      </c>
      <c r="Q47" s="182">
        <f t="shared" ca="1" si="13"/>
        <v>0</v>
      </c>
      <c r="R47" s="183">
        <f t="shared" ca="1" si="14"/>
        <v>376.61069699999996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376.57556399999999</v>
      </c>
      <c r="H48" s="184">
        <f t="shared" ca="1" si="2"/>
        <v>361.39956899999999</v>
      </c>
      <c r="I48" s="185">
        <f t="shared" ca="1" si="5"/>
        <v>267.77</v>
      </c>
      <c r="J48" s="182">
        <f t="shared" ca="1" si="6"/>
        <v>84.3</v>
      </c>
      <c r="K48" s="182">
        <f t="shared" ca="1" si="7"/>
        <v>9.33</v>
      </c>
      <c r="L48" s="182">
        <f t="shared" ca="1" si="8"/>
        <v>0</v>
      </c>
      <c r="M48" s="183">
        <f t="shared" ca="1" si="9"/>
        <v>361.4</v>
      </c>
      <c r="N48" s="181">
        <f t="shared" ca="1" si="10"/>
        <v>279.01394236934141</v>
      </c>
      <c r="O48" s="182">
        <f t="shared" ca="1" si="11"/>
        <v>87.839845172108468</v>
      </c>
      <c r="P48" s="182">
        <f t="shared" ca="1" si="12"/>
        <v>9.7217764585500834</v>
      </c>
      <c r="Q48" s="182">
        <f t="shared" ca="1" si="13"/>
        <v>0</v>
      </c>
      <c r="R48" s="183">
        <f t="shared" ca="1" si="14"/>
        <v>376.57556399999999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376.60656399999999</v>
      </c>
      <c r="H49" s="184">
        <f t="shared" ca="1" si="2"/>
        <v>361.42931900000002</v>
      </c>
      <c r="I49" s="185">
        <f t="shared" ca="1" si="5"/>
        <v>267.79000000000002</v>
      </c>
      <c r="J49" s="182">
        <f t="shared" ca="1" si="6"/>
        <v>84.3</v>
      </c>
      <c r="K49" s="182">
        <f t="shared" ca="1" si="7"/>
        <v>9.33</v>
      </c>
      <c r="L49" s="182">
        <f t="shared" ca="1" si="8"/>
        <v>0</v>
      </c>
      <c r="M49" s="183">
        <f t="shared" ca="1" si="9"/>
        <v>361.42</v>
      </c>
      <c r="N49" s="181">
        <f t="shared" ca="1" si="10"/>
        <v>279.04231025831444</v>
      </c>
      <c r="O49" s="182">
        <f t="shared" ca="1" si="11"/>
        <v>87.842214999723311</v>
      </c>
      <c r="P49" s="182">
        <f t="shared" ca="1" si="12"/>
        <v>9.72203874196226</v>
      </c>
      <c r="Q49" s="182">
        <f t="shared" ca="1" si="13"/>
        <v>0</v>
      </c>
      <c r="R49" s="183">
        <f t="shared" ca="1" si="14"/>
        <v>376.60656399999999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376.57556399999999</v>
      </c>
      <c r="H50" s="184">
        <f t="shared" ca="1" si="2"/>
        <v>361.39956899999999</v>
      </c>
      <c r="I50" s="185">
        <f t="shared" ca="1" si="5"/>
        <v>267.77</v>
      </c>
      <c r="J50" s="182">
        <f t="shared" ca="1" si="6"/>
        <v>84.3</v>
      </c>
      <c r="K50" s="182">
        <f t="shared" ca="1" si="7"/>
        <v>9.33</v>
      </c>
      <c r="L50" s="182">
        <f t="shared" ca="1" si="8"/>
        <v>0</v>
      </c>
      <c r="M50" s="183">
        <f t="shared" ca="1" si="9"/>
        <v>361.4</v>
      </c>
      <c r="N50" s="181">
        <f t="shared" ca="1" si="10"/>
        <v>279.01394236934141</v>
      </c>
      <c r="O50" s="182">
        <f t="shared" ca="1" si="11"/>
        <v>87.839845172108468</v>
      </c>
      <c r="P50" s="182">
        <f t="shared" ca="1" si="12"/>
        <v>9.7217764585500834</v>
      </c>
      <c r="Q50" s="182">
        <f t="shared" ca="1" si="13"/>
        <v>0</v>
      </c>
      <c r="R50" s="183">
        <f t="shared" ca="1" si="14"/>
        <v>376.57556399999999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376.60656399999999</v>
      </c>
      <c r="H51" s="184">
        <f t="shared" ca="1" si="2"/>
        <v>361.42931900000002</v>
      </c>
      <c r="I51" s="185">
        <f t="shared" ca="1" si="5"/>
        <v>267.79000000000002</v>
      </c>
      <c r="J51" s="182">
        <f t="shared" ca="1" si="6"/>
        <v>84.3</v>
      </c>
      <c r="K51" s="182">
        <f t="shared" ca="1" si="7"/>
        <v>9.33</v>
      </c>
      <c r="L51" s="182">
        <f t="shared" ca="1" si="8"/>
        <v>0</v>
      </c>
      <c r="M51" s="183">
        <f t="shared" ca="1" si="9"/>
        <v>361.42</v>
      </c>
      <c r="N51" s="181">
        <f t="shared" ca="1" si="10"/>
        <v>279.04231025831444</v>
      </c>
      <c r="O51" s="182">
        <f t="shared" ca="1" si="11"/>
        <v>87.842214999723311</v>
      </c>
      <c r="P51" s="182">
        <f t="shared" ca="1" si="12"/>
        <v>9.72203874196226</v>
      </c>
      <c r="Q51" s="182">
        <f t="shared" ca="1" si="13"/>
        <v>0</v>
      </c>
      <c r="R51" s="183">
        <f t="shared" ca="1" si="14"/>
        <v>376.60656399999999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419.40890000000002</v>
      </c>
      <c r="H52" s="184">
        <f t="shared" ca="1" si="2"/>
        <v>402.50672100000003</v>
      </c>
      <c r="I52" s="185">
        <f t="shared" ca="1" si="5"/>
        <v>311.89999999999998</v>
      </c>
      <c r="J52" s="182">
        <f t="shared" ca="1" si="6"/>
        <v>81.569999999999993</v>
      </c>
      <c r="K52" s="182">
        <f t="shared" ca="1" si="7"/>
        <v>9.0299999999999994</v>
      </c>
      <c r="L52" s="182">
        <f t="shared" ca="1" si="8"/>
        <v>0</v>
      </c>
      <c r="M52" s="183">
        <f t="shared" ca="1" si="9"/>
        <v>402.49999999999994</v>
      </c>
      <c r="N52" s="181">
        <f t="shared" ca="1" si="10"/>
        <v>325.00282213664599</v>
      </c>
      <c r="O52" s="182">
        <f t="shared" ca="1" si="11"/>
        <v>84.996730367701872</v>
      </c>
      <c r="P52" s="182">
        <f t="shared" ca="1" si="12"/>
        <v>9.4093474956521757</v>
      </c>
      <c r="Q52" s="182">
        <f t="shared" ca="1" si="13"/>
        <v>0</v>
      </c>
      <c r="R52" s="183">
        <f t="shared" ca="1" si="14"/>
        <v>419.40890000000007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444.40890000000002</v>
      </c>
      <c r="H53" s="184">
        <f t="shared" ca="1" si="2"/>
        <v>426.49922099999998</v>
      </c>
      <c r="I53" s="185">
        <f t="shared" ca="1" si="5"/>
        <v>335.89</v>
      </c>
      <c r="J53" s="182">
        <f t="shared" ca="1" si="6"/>
        <v>81.569999999999993</v>
      </c>
      <c r="K53" s="182">
        <f t="shared" ca="1" si="7"/>
        <v>9.0299999999999994</v>
      </c>
      <c r="L53" s="182">
        <f t="shared" ca="1" si="8"/>
        <v>0</v>
      </c>
      <c r="M53" s="183">
        <f t="shared" ca="1" si="9"/>
        <v>426.48999999999995</v>
      </c>
      <c r="N53" s="181">
        <f t="shared" ca="1" si="10"/>
        <v>350.00235743159271</v>
      </c>
      <c r="O53" s="182">
        <f t="shared" ca="1" si="11"/>
        <v>84.997148756125583</v>
      </c>
      <c r="P53" s="182">
        <f t="shared" ca="1" si="12"/>
        <v>9.4093938122816478</v>
      </c>
      <c r="Q53" s="182">
        <f t="shared" ca="1" si="13"/>
        <v>0</v>
      </c>
      <c r="R53" s="183">
        <f t="shared" ca="1" si="14"/>
        <v>444.4088999999999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469.40890000000002</v>
      </c>
      <c r="H54" s="184">
        <f t="shared" ca="1" si="2"/>
        <v>450.49172099999998</v>
      </c>
      <c r="I54" s="185">
        <f t="shared" ca="1" si="5"/>
        <v>359.89</v>
      </c>
      <c r="J54" s="182">
        <f t="shared" ca="1" si="6"/>
        <v>81.569999999999993</v>
      </c>
      <c r="K54" s="182">
        <f t="shared" ca="1" si="7"/>
        <v>9.0299999999999994</v>
      </c>
      <c r="L54" s="182">
        <f t="shared" ca="1" si="8"/>
        <v>0</v>
      </c>
      <c r="M54" s="183">
        <f t="shared" ca="1" si="9"/>
        <v>450.48999999999995</v>
      </c>
      <c r="N54" s="181">
        <f t="shared" ca="1" si="10"/>
        <v>375.00403787209484</v>
      </c>
      <c r="O54" s="182">
        <f t="shared" ca="1" si="11"/>
        <v>84.995635803236468</v>
      </c>
      <c r="P54" s="182">
        <f t="shared" ca="1" si="12"/>
        <v>9.4092263246686922</v>
      </c>
      <c r="Q54" s="182">
        <f t="shared" ca="1" si="13"/>
        <v>0</v>
      </c>
      <c r="R54" s="183">
        <f t="shared" ca="1" si="14"/>
        <v>469.40890000000002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394.40890000000002</v>
      </c>
      <c r="H55" s="184">
        <f t="shared" ca="1" si="2"/>
        <v>378.51422100000002</v>
      </c>
      <c r="I55" s="185">
        <f t="shared" ca="1" si="5"/>
        <v>287.91000000000003</v>
      </c>
      <c r="J55" s="182">
        <f t="shared" ca="1" si="6"/>
        <v>81.569999999999993</v>
      </c>
      <c r="K55" s="182">
        <f t="shared" ca="1" si="7"/>
        <v>9.0299999999999994</v>
      </c>
      <c r="L55" s="182">
        <f t="shared" ca="1" si="8"/>
        <v>0</v>
      </c>
      <c r="M55" s="183">
        <f t="shared" ca="1" si="9"/>
        <v>378.51</v>
      </c>
      <c r="N55" s="181">
        <f t="shared" ca="1" si="10"/>
        <v>300.00334574780055</v>
      </c>
      <c r="O55" s="182">
        <f t="shared" ca="1" si="11"/>
        <v>84.996258944281522</v>
      </c>
      <c r="P55" s="182">
        <f t="shared" ca="1" si="12"/>
        <v>9.4092953079178869</v>
      </c>
      <c r="Q55" s="182">
        <f t="shared" ca="1" si="13"/>
        <v>0</v>
      </c>
      <c r="R55" s="183">
        <f t="shared" ca="1" si="14"/>
        <v>394.40889999999996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376.57556399999999</v>
      </c>
      <c r="H56" s="184">
        <f t="shared" ca="1" si="2"/>
        <v>361.39956899999999</v>
      </c>
      <c r="I56" s="185">
        <f t="shared" ca="1" si="5"/>
        <v>267.77</v>
      </c>
      <c r="J56" s="182">
        <f t="shared" ca="1" si="6"/>
        <v>84.3</v>
      </c>
      <c r="K56" s="182">
        <f t="shared" ca="1" si="7"/>
        <v>9.33</v>
      </c>
      <c r="L56" s="182">
        <f t="shared" ca="1" si="8"/>
        <v>0</v>
      </c>
      <c r="M56" s="183">
        <f t="shared" ca="1" si="9"/>
        <v>361.4</v>
      </c>
      <c r="N56" s="181">
        <f t="shared" ca="1" si="10"/>
        <v>279.01394236934141</v>
      </c>
      <c r="O56" s="182">
        <f t="shared" ca="1" si="11"/>
        <v>87.839845172108468</v>
      </c>
      <c r="P56" s="182">
        <f t="shared" ca="1" si="12"/>
        <v>9.7217764585500834</v>
      </c>
      <c r="Q56" s="182">
        <f t="shared" ca="1" si="13"/>
        <v>0</v>
      </c>
      <c r="R56" s="183">
        <f t="shared" ca="1" si="14"/>
        <v>376.57556399999999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375.63533899999999</v>
      </c>
      <c r="H57" s="184">
        <f t="shared" ca="1" si="2"/>
        <v>360.49723499999999</v>
      </c>
      <c r="I57" s="185">
        <f t="shared" ca="1" si="5"/>
        <v>270</v>
      </c>
      <c r="J57" s="182">
        <f t="shared" ca="1" si="6"/>
        <v>85.62</v>
      </c>
      <c r="K57" s="182">
        <f t="shared" ca="1" si="7"/>
        <v>4.88</v>
      </c>
      <c r="L57" s="182">
        <f t="shared" ca="1" si="8"/>
        <v>0</v>
      </c>
      <c r="M57" s="183">
        <f t="shared" ca="1" si="9"/>
        <v>360.5</v>
      </c>
      <c r="N57" s="181">
        <f t="shared" ca="1" si="10"/>
        <v>281.33576013869629</v>
      </c>
      <c r="O57" s="182">
        <f t="shared" ca="1" si="11"/>
        <v>89.214695492871016</v>
      </c>
      <c r="P57" s="182">
        <f t="shared" ca="1" si="12"/>
        <v>5.0848833684327319</v>
      </c>
      <c r="Q57" s="182">
        <f t="shared" ca="1" si="13"/>
        <v>0</v>
      </c>
      <c r="R57" s="183">
        <f t="shared" ca="1" si="14"/>
        <v>375.63533899999999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376.38013699999999</v>
      </c>
      <c r="H58" s="184">
        <f t="shared" ca="1" si="2"/>
        <v>361.212017</v>
      </c>
      <c r="I58" s="185">
        <f t="shared" ca="1" si="5"/>
        <v>267.63</v>
      </c>
      <c r="J58" s="182">
        <f t="shared" ca="1" si="6"/>
        <v>84.25</v>
      </c>
      <c r="K58" s="182">
        <f t="shared" ca="1" si="7"/>
        <v>9.33</v>
      </c>
      <c r="L58" s="182">
        <f t="shared" ca="1" si="8"/>
        <v>0</v>
      </c>
      <c r="M58" s="183">
        <f t="shared" ca="1" si="9"/>
        <v>361.21</v>
      </c>
      <c r="N58" s="181">
        <f t="shared" ca="1" si="10"/>
        <v>278.86995394731593</v>
      </c>
      <c r="O58" s="182">
        <f t="shared" ca="1" si="11"/>
        <v>87.788340694471358</v>
      </c>
      <c r="P58" s="182">
        <f t="shared" ca="1" si="12"/>
        <v>9.7218423582126743</v>
      </c>
      <c r="Q58" s="182">
        <f t="shared" ca="1" si="13"/>
        <v>0</v>
      </c>
      <c r="R58" s="183">
        <f t="shared" ca="1" si="14"/>
        <v>376.38013699999993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376.41163899999998</v>
      </c>
      <c r="H59" s="184">
        <f t="shared" ca="1" si="2"/>
        <v>361.24225000000001</v>
      </c>
      <c r="I59" s="185">
        <f t="shared" ca="1" si="5"/>
        <v>267.64999999999998</v>
      </c>
      <c r="J59" s="182">
        <f t="shared" ca="1" si="6"/>
        <v>84.26</v>
      </c>
      <c r="K59" s="182">
        <f t="shared" ca="1" si="7"/>
        <v>9.33</v>
      </c>
      <c r="L59" s="182">
        <f t="shared" ca="1" si="8"/>
        <v>0</v>
      </c>
      <c r="M59" s="183">
        <f t="shared" ca="1" si="9"/>
        <v>361.23999999999995</v>
      </c>
      <c r="N59" s="181">
        <f t="shared" ca="1" si="10"/>
        <v>278.89097325420772</v>
      </c>
      <c r="O59" s="182">
        <f t="shared" ca="1" si="11"/>
        <v>87.798817135809983</v>
      </c>
      <c r="P59" s="182">
        <f t="shared" ca="1" si="12"/>
        <v>9.7218486099822812</v>
      </c>
      <c r="Q59" s="182">
        <f t="shared" ca="1" si="13"/>
        <v>0</v>
      </c>
      <c r="R59" s="183">
        <f t="shared" ca="1" si="14"/>
        <v>376.41163899999998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376.38013699999999</v>
      </c>
      <c r="H60" s="184">
        <f t="shared" ca="1" si="2"/>
        <v>361.212017</v>
      </c>
      <c r="I60" s="185">
        <f t="shared" ca="1" si="5"/>
        <v>267.63</v>
      </c>
      <c r="J60" s="182">
        <f t="shared" ca="1" si="6"/>
        <v>84.25</v>
      </c>
      <c r="K60" s="182">
        <f t="shared" ca="1" si="7"/>
        <v>9.33</v>
      </c>
      <c r="L60" s="182">
        <f t="shared" ca="1" si="8"/>
        <v>0</v>
      </c>
      <c r="M60" s="183">
        <f t="shared" ca="1" si="9"/>
        <v>361.21</v>
      </c>
      <c r="N60" s="181">
        <f t="shared" ca="1" si="10"/>
        <v>278.86995394731593</v>
      </c>
      <c r="O60" s="182">
        <f t="shared" ca="1" si="11"/>
        <v>87.788340694471358</v>
      </c>
      <c r="P60" s="182">
        <f t="shared" ca="1" si="12"/>
        <v>9.7218423582126743</v>
      </c>
      <c r="Q60" s="182">
        <f t="shared" ca="1" si="13"/>
        <v>0</v>
      </c>
      <c r="R60" s="183">
        <f t="shared" ca="1" si="14"/>
        <v>376.38013699999993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376.41163899999998</v>
      </c>
      <c r="H61" s="184">
        <f t="shared" ca="1" si="2"/>
        <v>361.24225000000001</v>
      </c>
      <c r="I61" s="185">
        <f t="shared" ca="1" si="5"/>
        <v>267.64999999999998</v>
      </c>
      <c r="J61" s="182">
        <f t="shared" ca="1" si="6"/>
        <v>84.26</v>
      </c>
      <c r="K61" s="182">
        <f t="shared" ca="1" si="7"/>
        <v>9.33</v>
      </c>
      <c r="L61" s="182">
        <f t="shared" ca="1" si="8"/>
        <v>0</v>
      </c>
      <c r="M61" s="183">
        <f t="shared" ca="1" si="9"/>
        <v>361.23999999999995</v>
      </c>
      <c r="N61" s="181">
        <f t="shared" ca="1" si="10"/>
        <v>278.89097325420772</v>
      </c>
      <c r="O61" s="182">
        <f t="shared" ca="1" si="11"/>
        <v>87.798817135809983</v>
      </c>
      <c r="P61" s="182">
        <f t="shared" ca="1" si="12"/>
        <v>9.7218486099822812</v>
      </c>
      <c r="Q61" s="182">
        <f t="shared" ca="1" si="13"/>
        <v>0</v>
      </c>
      <c r="R61" s="183">
        <f t="shared" ca="1" si="14"/>
        <v>376.41163899999998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424.40890000000002</v>
      </c>
      <c r="H62" s="184">
        <f t="shared" ca="1" si="2"/>
        <v>407.30522100000002</v>
      </c>
      <c r="I62" s="185">
        <f t="shared" ca="1" si="5"/>
        <v>316.7</v>
      </c>
      <c r="J62" s="182">
        <f t="shared" ca="1" si="6"/>
        <v>81.58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407.30999999999995</v>
      </c>
      <c r="N62" s="181">
        <f t="shared" ca="1" si="10"/>
        <v>329.99508637155981</v>
      </c>
      <c r="O62" s="182">
        <f t="shared" ca="1" si="11"/>
        <v>85.004733647590285</v>
      </c>
      <c r="P62" s="182">
        <f t="shared" ca="1" si="12"/>
        <v>9.4090799808499668</v>
      </c>
      <c r="Q62" s="182">
        <f t="shared" ca="1" si="13"/>
        <v>0</v>
      </c>
      <c r="R62" s="183">
        <f t="shared" ca="1" si="14"/>
        <v>424.40890000000007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424.40890000000002</v>
      </c>
      <c r="H63" s="184">
        <f t="shared" ca="1" si="2"/>
        <v>407.30522100000002</v>
      </c>
      <c r="I63" s="185">
        <f t="shared" ca="1" si="5"/>
        <v>316.7</v>
      </c>
      <c r="J63" s="182">
        <f t="shared" ca="1" si="6"/>
        <v>81.58</v>
      </c>
      <c r="K63" s="182">
        <f t="shared" ca="1" si="7"/>
        <v>9.0299999999999994</v>
      </c>
      <c r="L63" s="182">
        <f t="shared" ca="1" si="8"/>
        <v>0</v>
      </c>
      <c r="M63" s="183">
        <f t="shared" ca="1" si="9"/>
        <v>407.30999999999995</v>
      </c>
      <c r="N63" s="181">
        <f t="shared" ca="1" si="10"/>
        <v>329.99508637155981</v>
      </c>
      <c r="O63" s="182">
        <f t="shared" ca="1" si="11"/>
        <v>85.004733647590285</v>
      </c>
      <c r="P63" s="182">
        <f t="shared" ca="1" si="12"/>
        <v>9.4090799808499668</v>
      </c>
      <c r="Q63" s="182">
        <f t="shared" ca="1" si="13"/>
        <v>0</v>
      </c>
      <c r="R63" s="183">
        <f t="shared" ca="1" si="14"/>
        <v>424.40890000000007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424.40890000000002</v>
      </c>
      <c r="H64" s="184">
        <f t="shared" ca="1" si="2"/>
        <v>407.30522100000002</v>
      </c>
      <c r="I64" s="185">
        <f t="shared" ca="1" si="5"/>
        <v>316.7</v>
      </c>
      <c r="J64" s="182">
        <f t="shared" ca="1" si="6"/>
        <v>81.58</v>
      </c>
      <c r="K64" s="182">
        <f t="shared" ca="1" si="7"/>
        <v>9.0299999999999994</v>
      </c>
      <c r="L64" s="182">
        <f t="shared" ca="1" si="8"/>
        <v>0</v>
      </c>
      <c r="M64" s="183">
        <f t="shared" ca="1" si="9"/>
        <v>407.30999999999995</v>
      </c>
      <c r="N64" s="181">
        <f t="shared" ca="1" si="10"/>
        <v>329.99508637155981</v>
      </c>
      <c r="O64" s="182">
        <f t="shared" ca="1" si="11"/>
        <v>85.004733647590285</v>
      </c>
      <c r="P64" s="182">
        <f t="shared" ca="1" si="12"/>
        <v>9.4090799808499668</v>
      </c>
      <c r="Q64" s="182">
        <f t="shared" ca="1" si="13"/>
        <v>0</v>
      </c>
      <c r="R64" s="183">
        <f t="shared" ca="1" si="14"/>
        <v>424.40890000000007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444.40890000000002</v>
      </c>
      <c r="H65" s="184">
        <f t="shared" ca="1" si="2"/>
        <v>426.49922099999998</v>
      </c>
      <c r="I65" s="185">
        <f t="shared" ca="1" si="5"/>
        <v>335.89</v>
      </c>
      <c r="J65" s="182">
        <f t="shared" ca="1" si="6"/>
        <v>81.569999999999993</v>
      </c>
      <c r="K65" s="182">
        <f t="shared" ca="1" si="7"/>
        <v>9.0299999999999994</v>
      </c>
      <c r="L65" s="182">
        <f t="shared" ca="1" si="8"/>
        <v>0</v>
      </c>
      <c r="M65" s="183">
        <f t="shared" ca="1" si="9"/>
        <v>426.48999999999995</v>
      </c>
      <c r="N65" s="181">
        <f t="shared" ca="1" si="10"/>
        <v>350.00235743159271</v>
      </c>
      <c r="O65" s="182">
        <f t="shared" ca="1" si="11"/>
        <v>84.997148756125583</v>
      </c>
      <c r="P65" s="182">
        <f t="shared" ca="1" si="12"/>
        <v>9.4093938122816478</v>
      </c>
      <c r="Q65" s="182">
        <f t="shared" ca="1" si="13"/>
        <v>0</v>
      </c>
      <c r="R65" s="183">
        <f t="shared" ca="1" si="14"/>
        <v>444.4088999999999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444.40890000000002</v>
      </c>
      <c r="H66" s="184">
        <f t="shared" ca="1" si="2"/>
        <v>426.49922099999998</v>
      </c>
      <c r="I66" s="185">
        <f t="shared" ca="1" si="5"/>
        <v>335.89</v>
      </c>
      <c r="J66" s="182">
        <f t="shared" ca="1" si="6"/>
        <v>81.569999999999993</v>
      </c>
      <c r="K66" s="182">
        <f t="shared" ca="1" si="7"/>
        <v>9.0299999999999994</v>
      </c>
      <c r="L66" s="182">
        <f t="shared" ca="1" si="8"/>
        <v>0</v>
      </c>
      <c r="M66" s="183">
        <f t="shared" ca="1" si="9"/>
        <v>426.48999999999995</v>
      </c>
      <c r="N66" s="181">
        <f t="shared" ca="1" si="10"/>
        <v>350.00235743159271</v>
      </c>
      <c r="O66" s="182">
        <f t="shared" ca="1" si="11"/>
        <v>84.997148756125583</v>
      </c>
      <c r="P66" s="182">
        <f t="shared" ca="1" si="12"/>
        <v>9.4093938122816478</v>
      </c>
      <c r="Q66" s="182">
        <f t="shared" ca="1" si="13"/>
        <v>0</v>
      </c>
      <c r="R66" s="183">
        <f t="shared" ca="1" si="14"/>
        <v>444.4088999999999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444.40890000000002</v>
      </c>
      <c r="H67" s="184">
        <f t="shared" ref="H67:H98" ca="1" si="17">INDIRECT("ISGS_Delhi_pp!" &amp; $V$3 &amp; X67)</f>
        <v>426.49922099999998</v>
      </c>
      <c r="I67" s="185">
        <f t="shared" ca="1" si="5"/>
        <v>335.89</v>
      </c>
      <c r="J67" s="182">
        <f t="shared" ca="1" si="6"/>
        <v>81.569999999999993</v>
      </c>
      <c r="K67" s="182">
        <f t="shared" ca="1" si="7"/>
        <v>9.0299999999999994</v>
      </c>
      <c r="L67" s="182">
        <f t="shared" ca="1" si="8"/>
        <v>0</v>
      </c>
      <c r="M67" s="183">
        <f t="shared" ca="1" si="9"/>
        <v>426.48999999999995</v>
      </c>
      <c r="N67" s="181">
        <f t="shared" ca="1" si="10"/>
        <v>350.00235743159271</v>
      </c>
      <c r="O67" s="182">
        <f t="shared" ca="1" si="11"/>
        <v>84.997148756125583</v>
      </c>
      <c r="P67" s="182">
        <f t="shared" ca="1" si="12"/>
        <v>9.4093938122816478</v>
      </c>
      <c r="Q67" s="182">
        <f t="shared" ca="1" si="13"/>
        <v>0</v>
      </c>
      <c r="R67" s="183">
        <f t="shared" ca="1" si="14"/>
        <v>444.4088999999999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444.40890000000002</v>
      </c>
      <c r="H68" s="184">
        <f t="shared" ca="1" si="17"/>
        <v>426.49922099999998</v>
      </c>
      <c r="I68" s="185">
        <f t="shared" ref="I68:I98" ca="1" si="20">INDIRECT("BRPL_EOD!" &amp; $V$3 &amp; X68)</f>
        <v>335.89</v>
      </c>
      <c r="J68" s="182">
        <f t="shared" ref="J68:J98" ca="1" si="21">INDIRECT("BYPL_EOD!" &amp; $V$3 &amp; X68)</f>
        <v>81.569999999999993</v>
      </c>
      <c r="K68" s="182">
        <f t="shared" ref="K68:K98" ca="1" si="22">INDIRECT("TPDDL_EOD!" &amp; $V$3 &amp; X68)</f>
        <v>9.0299999999999994</v>
      </c>
      <c r="L68" s="182">
        <f t="shared" ref="L68:L98" ca="1" si="23">INDIRECT("NDMC_EOD!" &amp; $V$3 &amp; X68)</f>
        <v>0</v>
      </c>
      <c r="M68" s="183">
        <f t="shared" ref="M68:M98" ca="1" si="24">SUM(I68:L68)</f>
        <v>426.48999999999995</v>
      </c>
      <c r="N68" s="181">
        <f t="shared" ref="N68:N98" ca="1" si="25">INDIRECT("BRPL_ISGS_exbus!" &amp; $V$3 &amp; X68)</f>
        <v>350.00235743159271</v>
      </c>
      <c r="O68" s="182">
        <f t="shared" ref="O68:O98" ca="1" si="26">INDIRECT("BYPL_ISGS_exbus!" &amp; $V$3 &amp; X68)</f>
        <v>84.997148756125583</v>
      </c>
      <c r="P68" s="182">
        <f t="shared" ref="P68:P98" ca="1" si="27">INDIRECT("TPDDL_ISGS_exbus!" &amp; $V$3 &amp; X68)</f>
        <v>9.4093938122816478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444.4088999999999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444.40890000000002</v>
      </c>
      <c r="H69" s="184">
        <f t="shared" ca="1" si="17"/>
        <v>426.49922099999998</v>
      </c>
      <c r="I69" s="185">
        <f t="shared" ca="1" si="20"/>
        <v>335.89</v>
      </c>
      <c r="J69" s="182">
        <f t="shared" ca="1" si="21"/>
        <v>81.569999999999993</v>
      </c>
      <c r="K69" s="182">
        <f t="shared" ca="1" si="22"/>
        <v>9.0299999999999994</v>
      </c>
      <c r="L69" s="182">
        <f t="shared" ca="1" si="23"/>
        <v>0</v>
      </c>
      <c r="M69" s="183">
        <f t="shared" ca="1" si="24"/>
        <v>426.48999999999995</v>
      </c>
      <c r="N69" s="181">
        <f t="shared" ca="1" si="25"/>
        <v>350.00235743159271</v>
      </c>
      <c r="O69" s="182">
        <f t="shared" ca="1" si="26"/>
        <v>84.997148756125583</v>
      </c>
      <c r="P69" s="182">
        <f t="shared" ca="1" si="27"/>
        <v>9.4093938122816478</v>
      </c>
      <c r="Q69" s="182">
        <f t="shared" ca="1" si="28"/>
        <v>0</v>
      </c>
      <c r="R69" s="183">
        <f t="shared" ca="1" si="29"/>
        <v>444.4088999999999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444.40890000000002</v>
      </c>
      <c r="H70" s="184">
        <f t="shared" ca="1" si="17"/>
        <v>426.49922099999998</v>
      </c>
      <c r="I70" s="185">
        <f t="shared" ca="1" si="20"/>
        <v>335.89</v>
      </c>
      <c r="J70" s="182">
        <f t="shared" ca="1" si="21"/>
        <v>81.569999999999993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426.48999999999995</v>
      </c>
      <c r="N70" s="181">
        <f t="shared" ca="1" si="25"/>
        <v>350.00235743159271</v>
      </c>
      <c r="O70" s="182">
        <f t="shared" ca="1" si="26"/>
        <v>84.997148756125583</v>
      </c>
      <c r="P70" s="182">
        <f t="shared" ca="1" si="27"/>
        <v>9.4093938122816478</v>
      </c>
      <c r="Q70" s="182">
        <f t="shared" ca="1" si="28"/>
        <v>0</v>
      </c>
      <c r="R70" s="183">
        <f t="shared" ca="1" si="29"/>
        <v>444.4088999999999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494.40890000000002</v>
      </c>
      <c r="H71" s="184">
        <f t="shared" ca="1" si="17"/>
        <v>474.48422099999999</v>
      </c>
      <c r="I71" s="185">
        <f t="shared" ca="1" si="20"/>
        <v>383.88</v>
      </c>
      <c r="J71" s="182">
        <f t="shared" ca="1" si="21"/>
        <v>81.569999999999993</v>
      </c>
      <c r="K71" s="182">
        <f t="shared" ca="1" si="22"/>
        <v>9.0299999999999994</v>
      </c>
      <c r="L71" s="182">
        <f t="shared" ca="1" si="23"/>
        <v>0</v>
      </c>
      <c r="M71" s="183">
        <f t="shared" ca="1" si="24"/>
        <v>474.47999999999996</v>
      </c>
      <c r="N71" s="181">
        <f t="shared" ca="1" si="25"/>
        <v>400.00355870005058</v>
      </c>
      <c r="O71" s="182">
        <f t="shared" ca="1" si="26"/>
        <v>84.996067216742532</v>
      </c>
      <c r="P71" s="182">
        <f t="shared" ca="1" si="27"/>
        <v>9.4092740832068795</v>
      </c>
      <c r="Q71" s="182">
        <f t="shared" ca="1" si="28"/>
        <v>0</v>
      </c>
      <c r="R71" s="183">
        <f t="shared" ca="1" si="29"/>
        <v>494.40889999999996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544.40890000000002</v>
      </c>
      <c r="H72" s="184">
        <f t="shared" ca="1" si="17"/>
        <v>522.46922099999995</v>
      </c>
      <c r="I72" s="185">
        <f t="shared" ca="1" si="20"/>
        <v>431.86</v>
      </c>
      <c r="J72" s="182">
        <f t="shared" ca="1" si="21"/>
        <v>81.569999999999993</v>
      </c>
      <c r="K72" s="182">
        <f t="shared" ca="1" si="22"/>
        <v>9.0299999999999994</v>
      </c>
      <c r="L72" s="182">
        <f t="shared" ca="1" si="23"/>
        <v>0</v>
      </c>
      <c r="M72" s="183">
        <f t="shared" ca="1" si="24"/>
        <v>522.46</v>
      </c>
      <c r="N72" s="181">
        <f t="shared" ca="1" si="25"/>
        <v>450.00273236994229</v>
      </c>
      <c r="O72" s="182">
        <f t="shared" ca="1" si="26"/>
        <v>84.996811187459343</v>
      </c>
      <c r="P72" s="182">
        <f t="shared" ca="1" si="27"/>
        <v>9.4093564425984777</v>
      </c>
      <c r="Q72" s="182">
        <f t="shared" ca="1" si="28"/>
        <v>0</v>
      </c>
      <c r="R72" s="183">
        <f t="shared" ca="1" si="29"/>
        <v>544.40890000000013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554.40890000000002</v>
      </c>
      <c r="H73" s="184">
        <f t="shared" ca="1" si="17"/>
        <v>532.06622100000004</v>
      </c>
      <c r="I73" s="185">
        <f t="shared" ca="1" si="20"/>
        <v>441.46</v>
      </c>
      <c r="J73" s="182">
        <f t="shared" ca="1" si="21"/>
        <v>81.569999999999993</v>
      </c>
      <c r="K73" s="182">
        <f t="shared" ca="1" si="22"/>
        <v>9.0299999999999994</v>
      </c>
      <c r="L73" s="182">
        <f t="shared" ca="1" si="23"/>
        <v>0</v>
      </c>
      <c r="M73" s="183">
        <f t="shared" ca="1" si="24"/>
        <v>532.05999999999995</v>
      </c>
      <c r="N73" s="181">
        <f t="shared" ca="1" si="25"/>
        <v>460.00329472991774</v>
      </c>
      <c r="O73" s="182">
        <f t="shared" ca="1" si="26"/>
        <v>84.99630487726948</v>
      </c>
      <c r="P73" s="182">
        <f t="shared" ca="1" si="27"/>
        <v>9.40930039281284</v>
      </c>
      <c r="Q73" s="182">
        <f t="shared" ca="1" si="28"/>
        <v>0</v>
      </c>
      <c r="R73" s="183">
        <f t="shared" ca="1" si="29"/>
        <v>554.40890000000002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554.40890000000002</v>
      </c>
      <c r="H74" s="184">
        <f t="shared" ca="1" si="17"/>
        <v>532.06622100000004</v>
      </c>
      <c r="I74" s="185">
        <f t="shared" ca="1" si="20"/>
        <v>441.46</v>
      </c>
      <c r="J74" s="182">
        <f t="shared" ca="1" si="21"/>
        <v>81.569999999999993</v>
      </c>
      <c r="K74" s="182">
        <f t="shared" ca="1" si="22"/>
        <v>9.0299999999999994</v>
      </c>
      <c r="L74" s="182">
        <f t="shared" ca="1" si="23"/>
        <v>0</v>
      </c>
      <c r="M74" s="183">
        <f t="shared" ca="1" si="24"/>
        <v>532.05999999999995</v>
      </c>
      <c r="N74" s="181">
        <f t="shared" ca="1" si="25"/>
        <v>460.00329472991774</v>
      </c>
      <c r="O74" s="182">
        <f t="shared" ca="1" si="26"/>
        <v>84.99630487726948</v>
      </c>
      <c r="P74" s="182">
        <f t="shared" ca="1" si="27"/>
        <v>9.40930039281284</v>
      </c>
      <c r="Q74" s="182">
        <f t="shared" ca="1" si="28"/>
        <v>0</v>
      </c>
      <c r="R74" s="183">
        <f t="shared" ca="1" si="29"/>
        <v>554.40890000000002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491.78744899999998</v>
      </c>
      <c r="H75" s="184">
        <f t="shared" ca="1" si="17"/>
        <v>471.96841499999999</v>
      </c>
      <c r="I75" s="185">
        <f t="shared" ca="1" si="20"/>
        <v>378.05</v>
      </c>
      <c r="J75" s="182">
        <f t="shared" ca="1" si="21"/>
        <v>84.56</v>
      </c>
      <c r="K75" s="182">
        <f t="shared" ca="1" si="22"/>
        <v>9.36</v>
      </c>
      <c r="L75" s="182">
        <f t="shared" ca="1" si="23"/>
        <v>0</v>
      </c>
      <c r="M75" s="183">
        <f t="shared" ca="1" si="24"/>
        <v>471.97</v>
      </c>
      <c r="N75" s="181">
        <f t="shared" ca="1" si="25"/>
        <v>393.92386188624278</v>
      </c>
      <c r="O75" s="182">
        <f t="shared" ca="1" si="26"/>
        <v>88.110572043646826</v>
      </c>
      <c r="P75" s="182">
        <f t="shared" ca="1" si="27"/>
        <v>9.7530150701103882</v>
      </c>
      <c r="Q75" s="182">
        <f t="shared" ca="1" si="28"/>
        <v>0</v>
      </c>
      <c r="R75" s="183">
        <f t="shared" ca="1" si="29"/>
        <v>491.78744899999998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454.40890000000002</v>
      </c>
      <c r="H76" s="184">
        <f t="shared" ca="1" si="17"/>
        <v>436.09622100000001</v>
      </c>
      <c r="I76" s="185">
        <f t="shared" ca="1" si="20"/>
        <v>345.49</v>
      </c>
      <c r="J76" s="182">
        <f t="shared" ca="1" si="21"/>
        <v>81.58</v>
      </c>
      <c r="K76" s="182">
        <f t="shared" ca="1" si="22"/>
        <v>9.0299999999999994</v>
      </c>
      <c r="L76" s="182">
        <f t="shared" ca="1" si="23"/>
        <v>0</v>
      </c>
      <c r="M76" s="183">
        <f t="shared" ca="1" si="24"/>
        <v>436.09999999999997</v>
      </c>
      <c r="N76" s="181">
        <f t="shared" ca="1" si="25"/>
        <v>359.99479674615918</v>
      </c>
      <c r="O76" s="182">
        <f t="shared" ca="1" si="26"/>
        <v>85.004994409539094</v>
      </c>
      <c r="P76" s="182">
        <f t="shared" ca="1" si="27"/>
        <v>9.4091088443017643</v>
      </c>
      <c r="Q76" s="182">
        <f t="shared" ca="1" si="28"/>
        <v>0</v>
      </c>
      <c r="R76" s="183">
        <f t="shared" ca="1" si="29"/>
        <v>454.40890000000007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535.54775400000005</v>
      </c>
      <c r="H77" s="184">
        <f t="shared" ca="1" si="17"/>
        <v>513.96518000000003</v>
      </c>
      <c r="I77" s="185">
        <f t="shared" ca="1" si="20"/>
        <v>360.56</v>
      </c>
      <c r="J77" s="182">
        <f t="shared" ca="1" si="21"/>
        <v>145.13</v>
      </c>
      <c r="K77" s="182">
        <f t="shared" ca="1" si="22"/>
        <v>8.2799999999999994</v>
      </c>
      <c r="L77" s="182">
        <f t="shared" ca="1" si="23"/>
        <v>0</v>
      </c>
      <c r="M77" s="183">
        <f t="shared" ca="1" si="24"/>
        <v>513.97</v>
      </c>
      <c r="N77" s="181">
        <f t="shared" ca="1" si="25"/>
        <v>375.69721614537821</v>
      </c>
      <c r="O77" s="182">
        <f t="shared" ca="1" si="26"/>
        <v>151.22292261809059</v>
      </c>
      <c r="P77" s="182">
        <f t="shared" ca="1" si="27"/>
        <v>8.6276152365313177</v>
      </c>
      <c r="Q77" s="182">
        <f t="shared" ca="1" si="28"/>
        <v>0</v>
      </c>
      <c r="R77" s="183">
        <f t="shared" ca="1" si="29"/>
        <v>535.54775400000017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634.44209999999998</v>
      </c>
      <c r="H78" s="184">
        <f t="shared" ca="1" si="17"/>
        <v>608.87408300000004</v>
      </c>
      <c r="I78" s="185">
        <f t="shared" ca="1" si="20"/>
        <v>441.46</v>
      </c>
      <c r="J78" s="182">
        <f t="shared" ca="1" si="21"/>
        <v>158.38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608.86999999999989</v>
      </c>
      <c r="N78" s="181">
        <f t="shared" ca="1" si="25"/>
        <v>460.00100097886246</v>
      </c>
      <c r="O78" s="182">
        <f t="shared" ca="1" si="26"/>
        <v>165.03184554666842</v>
      </c>
      <c r="P78" s="182">
        <f t="shared" ca="1" si="27"/>
        <v>9.4092534744690965</v>
      </c>
      <c r="Q78" s="182">
        <f t="shared" ca="1" si="28"/>
        <v>0</v>
      </c>
      <c r="R78" s="183">
        <f t="shared" ca="1" si="29"/>
        <v>634.44209999999998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659.10272499999996</v>
      </c>
      <c r="I79" s="185">
        <f t="shared" ca="1" si="20"/>
        <v>491.69</v>
      </c>
      <c r="J79" s="182">
        <f t="shared" ca="1" si="21"/>
        <v>158.38</v>
      </c>
      <c r="K79" s="182">
        <f t="shared" ca="1" si="22"/>
        <v>9.0299999999999994</v>
      </c>
      <c r="L79" s="182">
        <f t="shared" ca="1" si="23"/>
        <v>0</v>
      </c>
      <c r="M79" s="183">
        <f t="shared" ca="1" si="24"/>
        <v>659.09999999999991</v>
      </c>
      <c r="N79" s="181">
        <f t="shared" ca="1" si="25"/>
        <v>512.33930671723556</v>
      </c>
      <c r="O79" s="182">
        <f t="shared" ca="1" si="26"/>
        <v>165.03142101298741</v>
      </c>
      <c r="P79" s="182">
        <f t="shared" ca="1" si="27"/>
        <v>9.4092292697769668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659.10272499999996</v>
      </c>
      <c r="I80" s="185">
        <f t="shared" ca="1" si="20"/>
        <v>491.69</v>
      </c>
      <c r="J80" s="182">
        <f t="shared" ca="1" si="21"/>
        <v>158.38</v>
      </c>
      <c r="K80" s="182">
        <f t="shared" ca="1" si="22"/>
        <v>9.0299999999999994</v>
      </c>
      <c r="L80" s="182">
        <f t="shared" ca="1" si="23"/>
        <v>0</v>
      </c>
      <c r="M80" s="183">
        <f t="shared" ca="1" si="24"/>
        <v>659.09999999999991</v>
      </c>
      <c r="N80" s="181">
        <f t="shared" ca="1" si="25"/>
        <v>512.33930671723556</v>
      </c>
      <c r="O80" s="182">
        <f t="shared" ca="1" si="26"/>
        <v>165.03142101298741</v>
      </c>
      <c r="P80" s="182">
        <f t="shared" ca="1" si="27"/>
        <v>9.4092292697769668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659.10272499999996</v>
      </c>
      <c r="I81" s="185">
        <f t="shared" ca="1" si="20"/>
        <v>491.69</v>
      </c>
      <c r="J81" s="182">
        <f t="shared" ca="1" si="21"/>
        <v>158.38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659.09999999999991</v>
      </c>
      <c r="N81" s="181">
        <f t="shared" ca="1" si="25"/>
        <v>512.33930671723556</v>
      </c>
      <c r="O81" s="182">
        <f t="shared" ca="1" si="26"/>
        <v>165.03142101298741</v>
      </c>
      <c r="P81" s="182">
        <f t="shared" ca="1" si="27"/>
        <v>9.4092292697769668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659.10272499999996</v>
      </c>
      <c r="I82" s="185">
        <f t="shared" ca="1" si="20"/>
        <v>491.69</v>
      </c>
      <c r="J82" s="182">
        <f t="shared" ca="1" si="21"/>
        <v>158.38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659.09999999999991</v>
      </c>
      <c r="N82" s="181">
        <f t="shared" ca="1" si="25"/>
        <v>512.33930671723556</v>
      </c>
      <c r="O82" s="182">
        <f t="shared" ca="1" si="26"/>
        <v>165.03142101298741</v>
      </c>
      <c r="P82" s="182">
        <f t="shared" ca="1" si="27"/>
        <v>9.4092292697769668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659.10272499999996</v>
      </c>
      <c r="I83" s="185">
        <f t="shared" ca="1" si="20"/>
        <v>491.69</v>
      </c>
      <c r="J83" s="182">
        <f t="shared" ca="1" si="21"/>
        <v>158.38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659.09999999999991</v>
      </c>
      <c r="N83" s="181">
        <f t="shared" ca="1" si="25"/>
        <v>512.33930671723556</v>
      </c>
      <c r="O83" s="182">
        <f t="shared" ca="1" si="26"/>
        <v>165.03142101298741</v>
      </c>
      <c r="P83" s="182">
        <f t="shared" ca="1" si="27"/>
        <v>9.4092292697769668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659.10272499999996</v>
      </c>
      <c r="I84" s="185">
        <f t="shared" ca="1" si="20"/>
        <v>491.69</v>
      </c>
      <c r="J84" s="182">
        <f t="shared" ca="1" si="21"/>
        <v>158.38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659.09999999999991</v>
      </c>
      <c r="N84" s="181">
        <f t="shared" ca="1" si="25"/>
        <v>512.33930671723556</v>
      </c>
      <c r="O84" s="182">
        <f t="shared" ca="1" si="26"/>
        <v>165.03142101298741</v>
      </c>
      <c r="P84" s="182">
        <f t="shared" ca="1" si="27"/>
        <v>9.4092292697769668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659.10272499999996</v>
      </c>
      <c r="I85" s="185">
        <f t="shared" ca="1" si="20"/>
        <v>491.69</v>
      </c>
      <c r="J85" s="182">
        <f t="shared" ca="1" si="21"/>
        <v>158.38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659.09999999999991</v>
      </c>
      <c r="N85" s="181">
        <f t="shared" ca="1" si="25"/>
        <v>512.33930671723556</v>
      </c>
      <c r="O85" s="182">
        <f t="shared" ca="1" si="26"/>
        <v>165.03142101298741</v>
      </c>
      <c r="P85" s="182">
        <f t="shared" ca="1" si="27"/>
        <v>9.4092292697769668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659.10272499999996</v>
      </c>
      <c r="I86" s="185">
        <f t="shared" ca="1" si="20"/>
        <v>491.69</v>
      </c>
      <c r="J86" s="182">
        <f t="shared" ca="1" si="21"/>
        <v>158.38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659.09999999999991</v>
      </c>
      <c r="N86" s="181">
        <f t="shared" ca="1" si="25"/>
        <v>512.33930671723556</v>
      </c>
      <c r="O86" s="182">
        <f t="shared" ca="1" si="26"/>
        <v>165.03142101298741</v>
      </c>
      <c r="P86" s="182">
        <f t="shared" ca="1" si="27"/>
        <v>9.4092292697769668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659.10272499999996</v>
      </c>
      <c r="I87" s="185">
        <f t="shared" ca="1" si="20"/>
        <v>491.69</v>
      </c>
      <c r="J87" s="182">
        <f t="shared" ca="1" si="21"/>
        <v>158.38</v>
      </c>
      <c r="K87" s="182">
        <f t="shared" ca="1" si="22"/>
        <v>9.0299999999999994</v>
      </c>
      <c r="L87" s="182">
        <f t="shared" ca="1" si="23"/>
        <v>0</v>
      </c>
      <c r="M87" s="183">
        <f t="shared" ca="1" si="24"/>
        <v>659.09999999999991</v>
      </c>
      <c r="N87" s="181">
        <f t="shared" ca="1" si="25"/>
        <v>512.33930671723556</v>
      </c>
      <c r="O87" s="182">
        <f t="shared" ca="1" si="26"/>
        <v>165.03142101298741</v>
      </c>
      <c r="P87" s="182">
        <f t="shared" ca="1" si="27"/>
        <v>9.4092292697769668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659.10272499999996</v>
      </c>
      <c r="I88" s="185">
        <f t="shared" ca="1" si="20"/>
        <v>491.69</v>
      </c>
      <c r="J88" s="182">
        <f t="shared" ca="1" si="21"/>
        <v>158.38</v>
      </c>
      <c r="K88" s="182">
        <f t="shared" ca="1" si="22"/>
        <v>9.0299999999999994</v>
      </c>
      <c r="L88" s="182">
        <f t="shared" ca="1" si="23"/>
        <v>0</v>
      </c>
      <c r="M88" s="183">
        <f t="shared" ca="1" si="24"/>
        <v>659.09999999999991</v>
      </c>
      <c r="N88" s="181">
        <f t="shared" ca="1" si="25"/>
        <v>512.33930671723556</v>
      </c>
      <c r="O88" s="182">
        <f t="shared" ca="1" si="26"/>
        <v>165.03142101298741</v>
      </c>
      <c r="P88" s="182">
        <f t="shared" ca="1" si="27"/>
        <v>9.4092292697769668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659.10272499999996</v>
      </c>
      <c r="I89" s="185">
        <f t="shared" ca="1" si="20"/>
        <v>491.69</v>
      </c>
      <c r="J89" s="182">
        <f t="shared" ca="1" si="21"/>
        <v>158.38</v>
      </c>
      <c r="K89" s="182">
        <f t="shared" ca="1" si="22"/>
        <v>9.0299999999999994</v>
      </c>
      <c r="L89" s="182">
        <f t="shared" ca="1" si="23"/>
        <v>0</v>
      </c>
      <c r="M89" s="183">
        <f t="shared" ca="1" si="24"/>
        <v>659.09999999999991</v>
      </c>
      <c r="N89" s="181">
        <f t="shared" ca="1" si="25"/>
        <v>512.33930671723556</v>
      </c>
      <c r="O89" s="182">
        <f t="shared" ca="1" si="26"/>
        <v>165.03142101298741</v>
      </c>
      <c r="P89" s="182">
        <f t="shared" ca="1" si="27"/>
        <v>9.4092292697769668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659.10272499999996</v>
      </c>
      <c r="I90" s="185">
        <f t="shared" ca="1" si="20"/>
        <v>491.69</v>
      </c>
      <c r="J90" s="182">
        <f t="shared" ca="1" si="21"/>
        <v>158.38</v>
      </c>
      <c r="K90" s="182">
        <f t="shared" ca="1" si="22"/>
        <v>9.0299999999999994</v>
      </c>
      <c r="L90" s="182">
        <f t="shared" ca="1" si="23"/>
        <v>0</v>
      </c>
      <c r="M90" s="183">
        <f t="shared" ca="1" si="24"/>
        <v>659.09999999999991</v>
      </c>
      <c r="N90" s="181">
        <f t="shared" ca="1" si="25"/>
        <v>512.33930671723556</v>
      </c>
      <c r="O90" s="182">
        <f t="shared" ca="1" si="26"/>
        <v>165.03142101298741</v>
      </c>
      <c r="P90" s="182">
        <f t="shared" ca="1" si="27"/>
        <v>9.4092292697769668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659.10272499999996</v>
      </c>
      <c r="I91" s="185">
        <f t="shared" ca="1" si="20"/>
        <v>491.69</v>
      </c>
      <c r="J91" s="182">
        <f t="shared" ca="1" si="21"/>
        <v>158.38</v>
      </c>
      <c r="K91" s="182">
        <f t="shared" ca="1" si="22"/>
        <v>9.0299999999999994</v>
      </c>
      <c r="L91" s="182">
        <f t="shared" ca="1" si="23"/>
        <v>0</v>
      </c>
      <c r="M91" s="183">
        <f t="shared" ca="1" si="24"/>
        <v>659.09999999999991</v>
      </c>
      <c r="N91" s="181">
        <f t="shared" ca="1" si="25"/>
        <v>512.33930671723556</v>
      </c>
      <c r="O91" s="182">
        <f t="shared" ca="1" si="26"/>
        <v>165.03142101298741</v>
      </c>
      <c r="P91" s="182">
        <f t="shared" ca="1" si="27"/>
        <v>9.4092292697769668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659.10272499999996</v>
      </c>
      <c r="I92" s="185">
        <f t="shared" ca="1" si="20"/>
        <v>491.69</v>
      </c>
      <c r="J92" s="182">
        <f t="shared" ca="1" si="21"/>
        <v>158.38</v>
      </c>
      <c r="K92" s="182">
        <f t="shared" ca="1" si="22"/>
        <v>9.0299999999999994</v>
      </c>
      <c r="L92" s="182">
        <f t="shared" ca="1" si="23"/>
        <v>0</v>
      </c>
      <c r="M92" s="183">
        <f t="shared" ca="1" si="24"/>
        <v>659.09999999999991</v>
      </c>
      <c r="N92" s="181">
        <f t="shared" ca="1" si="25"/>
        <v>512.33930671723556</v>
      </c>
      <c r="O92" s="182">
        <f t="shared" ca="1" si="26"/>
        <v>165.03142101298741</v>
      </c>
      <c r="P92" s="182">
        <f t="shared" ca="1" si="27"/>
        <v>9.4092292697769668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609.57995700000004</v>
      </c>
      <c r="H93" s="184">
        <f t="shared" ca="1" si="17"/>
        <v>585.01388499999996</v>
      </c>
      <c r="I93" s="185">
        <f t="shared" ca="1" si="20"/>
        <v>493.98</v>
      </c>
      <c r="J93" s="182">
        <f t="shared" ca="1" si="21"/>
        <v>81.95</v>
      </c>
      <c r="K93" s="182">
        <f t="shared" ca="1" si="22"/>
        <v>9.07</v>
      </c>
      <c r="L93" s="182">
        <f t="shared" ca="1" si="23"/>
        <v>0</v>
      </c>
      <c r="M93" s="183">
        <f t="shared" ca="1" si="24"/>
        <v>585.00000000000011</v>
      </c>
      <c r="N93" s="181">
        <f t="shared" ca="1" si="25"/>
        <v>514.73556779292312</v>
      </c>
      <c r="O93" s="182">
        <f t="shared" ca="1" si="26"/>
        <v>85.393294831025656</v>
      </c>
      <c r="P93" s="182">
        <f t="shared" ca="1" si="27"/>
        <v>9.451094376051282</v>
      </c>
      <c r="Q93" s="182">
        <f t="shared" ca="1" si="28"/>
        <v>0</v>
      </c>
      <c r="R93" s="183">
        <f t="shared" ca="1" si="29"/>
        <v>609.57995700000004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606.74680000000001</v>
      </c>
      <c r="H94" s="184">
        <f t="shared" ca="1" si="17"/>
        <v>582.29490399999997</v>
      </c>
      <c r="I94" s="185">
        <f t="shared" ca="1" si="20"/>
        <v>491.69</v>
      </c>
      <c r="J94" s="182">
        <f t="shared" ca="1" si="21"/>
        <v>81.569999999999993</v>
      </c>
      <c r="K94" s="182">
        <f t="shared" ca="1" si="22"/>
        <v>9.0299999999999994</v>
      </c>
      <c r="L94" s="182">
        <f t="shared" ca="1" si="23"/>
        <v>0</v>
      </c>
      <c r="M94" s="183">
        <f t="shared" ca="1" si="24"/>
        <v>582.29</v>
      </c>
      <c r="N94" s="181">
        <f t="shared" ca="1" si="25"/>
        <v>512.34150353260407</v>
      </c>
      <c r="O94" s="182">
        <f t="shared" ca="1" si="26"/>
        <v>84.996026852599229</v>
      </c>
      <c r="P94" s="182">
        <f t="shared" ca="1" si="27"/>
        <v>9.4092696147967523</v>
      </c>
      <c r="Q94" s="182">
        <f t="shared" ca="1" si="28"/>
        <v>0</v>
      </c>
      <c r="R94" s="183">
        <f t="shared" ca="1" si="29"/>
        <v>606.74680000000001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606.74680000000001</v>
      </c>
      <c r="H95" s="184">
        <f t="shared" ca="1" si="17"/>
        <v>582.29490399999997</v>
      </c>
      <c r="I95" s="185">
        <f t="shared" ca="1" si="20"/>
        <v>491.69</v>
      </c>
      <c r="J95" s="182">
        <f t="shared" ca="1" si="21"/>
        <v>81.569999999999993</v>
      </c>
      <c r="K95" s="182">
        <f t="shared" ca="1" si="22"/>
        <v>9.0299999999999994</v>
      </c>
      <c r="L95" s="182">
        <f t="shared" ca="1" si="23"/>
        <v>0</v>
      </c>
      <c r="M95" s="183">
        <f t="shared" ca="1" si="24"/>
        <v>582.29</v>
      </c>
      <c r="N95" s="181">
        <f t="shared" ca="1" si="25"/>
        <v>512.34150353260407</v>
      </c>
      <c r="O95" s="182">
        <f t="shared" ca="1" si="26"/>
        <v>84.996026852599229</v>
      </c>
      <c r="P95" s="182">
        <f t="shared" ca="1" si="27"/>
        <v>9.4092696147967523</v>
      </c>
      <c r="Q95" s="182">
        <f t="shared" ca="1" si="28"/>
        <v>0</v>
      </c>
      <c r="R95" s="183">
        <f t="shared" ca="1" si="29"/>
        <v>606.74680000000001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606.74680000000001</v>
      </c>
      <c r="H96" s="184">
        <f t="shared" ca="1" si="17"/>
        <v>582.29490399999997</v>
      </c>
      <c r="I96" s="185">
        <f t="shared" ca="1" si="20"/>
        <v>491.69</v>
      </c>
      <c r="J96" s="182">
        <f t="shared" ca="1" si="21"/>
        <v>81.569999999999993</v>
      </c>
      <c r="K96" s="182">
        <f t="shared" ca="1" si="22"/>
        <v>9.0299999999999994</v>
      </c>
      <c r="L96" s="182">
        <f t="shared" ca="1" si="23"/>
        <v>0</v>
      </c>
      <c r="M96" s="183">
        <f t="shared" ca="1" si="24"/>
        <v>582.29</v>
      </c>
      <c r="N96" s="181">
        <f t="shared" ca="1" si="25"/>
        <v>512.34150353260407</v>
      </c>
      <c r="O96" s="182">
        <f t="shared" ca="1" si="26"/>
        <v>84.996026852599229</v>
      </c>
      <c r="P96" s="182">
        <f t="shared" ca="1" si="27"/>
        <v>9.4092696147967523</v>
      </c>
      <c r="Q96" s="182">
        <f t="shared" ca="1" si="28"/>
        <v>0</v>
      </c>
      <c r="R96" s="183">
        <f t="shared" ca="1" si="29"/>
        <v>606.74680000000001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606.74680000000001</v>
      </c>
      <c r="H97" s="184">
        <f t="shared" ca="1" si="17"/>
        <v>582.29490399999997</v>
      </c>
      <c r="I97" s="185">
        <f t="shared" ca="1" si="20"/>
        <v>491.69</v>
      </c>
      <c r="J97" s="182">
        <f t="shared" ca="1" si="21"/>
        <v>81.569999999999993</v>
      </c>
      <c r="K97" s="182">
        <f t="shared" ca="1" si="22"/>
        <v>9.0299999999999994</v>
      </c>
      <c r="L97" s="182">
        <f t="shared" ca="1" si="23"/>
        <v>0</v>
      </c>
      <c r="M97" s="183">
        <f t="shared" ca="1" si="24"/>
        <v>582.29</v>
      </c>
      <c r="N97" s="181">
        <f t="shared" ca="1" si="25"/>
        <v>512.34150353260407</v>
      </c>
      <c r="O97" s="182">
        <f t="shared" ca="1" si="26"/>
        <v>84.996026852599229</v>
      </c>
      <c r="P97" s="182">
        <f t="shared" ca="1" si="27"/>
        <v>9.4092696147967523</v>
      </c>
      <c r="Q97" s="182">
        <f t="shared" ca="1" si="28"/>
        <v>0</v>
      </c>
      <c r="R97" s="183">
        <f t="shared" ca="1" si="29"/>
        <v>606.74680000000001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606.74680000000001</v>
      </c>
      <c r="H98" s="189">
        <f t="shared" ca="1" si="17"/>
        <v>582.29490399999997</v>
      </c>
      <c r="I98" s="190">
        <f t="shared" ca="1" si="20"/>
        <v>491.69</v>
      </c>
      <c r="J98" s="187">
        <f t="shared" ca="1" si="21"/>
        <v>81.569999999999993</v>
      </c>
      <c r="K98" s="187">
        <f t="shared" ca="1" si="22"/>
        <v>9.0299999999999994</v>
      </c>
      <c r="L98" s="187">
        <f t="shared" ca="1" si="23"/>
        <v>0</v>
      </c>
      <c r="M98" s="188">
        <f t="shared" ca="1" si="24"/>
        <v>582.29</v>
      </c>
      <c r="N98" s="186">
        <f t="shared" ca="1" si="25"/>
        <v>512.34150353260407</v>
      </c>
      <c r="O98" s="187">
        <f t="shared" ca="1" si="26"/>
        <v>84.996026852599229</v>
      </c>
      <c r="P98" s="187">
        <f t="shared" ca="1" si="27"/>
        <v>9.4092696147967523</v>
      </c>
      <c r="Q98" s="187">
        <f t="shared" ca="1" si="28"/>
        <v>0</v>
      </c>
      <c r="R98" s="188">
        <f t="shared" ca="1" si="29"/>
        <v>606.74680000000001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11.89695535874999</v>
      </c>
      <c r="H99" s="59">
        <f t="shared" ca="1" si="30"/>
        <v>11.417508058499989</v>
      </c>
      <c r="I99" s="173">
        <f t="shared" ca="1" si="30"/>
        <v>8.8270150000000012</v>
      </c>
      <c r="J99" s="54">
        <f t="shared" ca="1" si="30"/>
        <v>2.4043249999999983</v>
      </c>
      <c r="K99" s="54">
        <f t="shared" ca="1" si="30"/>
        <v>0.18611999999999973</v>
      </c>
      <c r="L99" s="54">
        <f t="shared" ca="1" si="30"/>
        <v>0</v>
      </c>
      <c r="M99" s="55">
        <f t="shared" ca="1" si="30"/>
        <v>11.417460000000002</v>
      </c>
      <c r="N99" s="56">
        <f t="shared" ca="1" si="30"/>
        <v>9.1977206753030227</v>
      </c>
      <c r="O99" s="54">
        <f t="shared" ca="1" si="30"/>
        <v>2.5052980889250871</v>
      </c>
      <c r="P99" s="54">
        <f t="shared" ca="1" si="30"/>
        <v>0.19393659452189252</v>
      </c>
      <c r="Q99" s="54">
        <f t="shared" ca="1" si="30"/>
        <v>0</v>
      </c>
      <c r="R99" s="55">
        <f t="shared" ca="1" si="30"/>
        <v>11.89695535874999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45187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45187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45187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2023-09-25T07:09:20Z</dcterms:modified>
</cp:coreProperties>
</file>